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2\общие\Управление качеством\Кирилова\мук 2021-22\дополнительное образование\"/>
    </mc:Choice>
  </mc:AlternateContent>
  <bookViews>
    <workbookView xWindow="0" yWindow="0" windowWidth="23040" windowHeight="8808" activeTab="2"/>
  </bookViews>
  <sheets>
    <sheet name="показатели_УКР_ОО" sheetId="1" r:id="rId1"/>
    <sheet name="показатели_УКР_ОВЗ" sheetId="2" r:id="rId2"/>
    <sheet name="показатели УКР_сельские поселен" sheetId="3" r:id="rId3"/>
  </sheets>
  <calcPr calcId="152511"/>
  <extLst>
    <ext uri="GoogleSheetsCustomDataVersion1">
      <go:sheetsCustomData xmlns:go="http://customooxmlschemas.google.com/" r:id="rId7" roundtripDataSignature="AMtx7mi5pDdIyBj/p/2Zl8OTMZlRLozVYQ=="/>
    </ext>
  </extLst>
</workbook>
</file>

<file path=xl/calcChain.xml><?xml version="1.0" encoding="utf-8"?>
<calcChain xmlns="http://schemas.openxmlformats.org/spreadsheetml/2006/main">
  <c r="F191" i="3" l="1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C34" i="2"/>
  <c r="AB34" i="2"/>
  <c r="AA34" i="2"/>
  <c r="Z34" i="2"/>
  <c r="Y34" i="2"/>
  <c r="X34" i="2"/>
  <c r="W34" i="2"/>
  <c r="V34" i="2"/>
  <c r="U34" i="2"/>
  <c r="T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C33" i="2"/>
  <c r="AC35" i="2" s="1"/>
  <c r="AB33" i="2"/>
  <c r="AA33" i="2"/>
  <c r="AA35" i="2" s="1"/>
  <c r="Z33" i="2"/>
  <c r="Z35" i="2" s="1"/>
  <c r="Y33" i="2"/>
  <c r="Y35" i="2" s="1"/>
  <c r="X33" i="2"/>
  <c r="W33" i="2"/>
  <c r="W35" i="2" s="1"/>
  <c r="V33" i="2"/>
  <c r="V35" i="2" s="1"/>
  <c r="U33" i="2"/>
  <c r="S33" i="2" s="1"/>
  <c r="T33" i="2"/>
  <c r="R33" i="2"/>
  <c r="R35" i="2" s="1"/>
  <c r="Q33" i="2"/>
  <c r="Q35" i="2" s="1"/>
  <c r="P33" i="2"/>
  <c r="P35" i="2" s="1"/>
  <c r="O33" i="2"/>
  <c r="N33" i="2"/>
  <c r="N35" i="2" s="1"/>
  <c r="M33" i="2"/>
  <c r="M35" i="2" s="1"/>
  <c r="L33" i="2"/>
  <c r="L35" i="2" s="1"/>
  <c r="K33" i="2"/>
  <c r="J33" i="2"/>
  <c r="J35" i="2" s="1"/>
  <c r="I33" i="2"/>
  <c r="I35" i="2" s="1"/>
  <c r="H33" i="2"/>
  <c r="H35" i="2" s="1"/>
  <c r="G33" i="2"/>
  <c r="F33" i="2"/>
  <c r="F35" i="2" s="1"/>
  <c r="E33" i="2"/>
  <c r="E35" i="2" s="1"/>
  <c r="D33" i="2"/>
  <c r="D35" i="2" s="1"/>
  <c r="C33" i="2"/>
  <c r="B33" i="2"/>
  <c r="B35" i="2" s="1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O35" i="1"/>
  <c r="AO37" i="1" s="1"/>
  <c r="AN35" i="1"/>
  <c r="AN37" i="1" s="1"/>
  <c r="AM35" i="1"/>
  <c r="AM37" i="1" s="1"/>
  <c r="AL35" i="1"/>
  <c r="AK35" i="1"/>
  <c r="AK37" i="1" s="1"/>
  <c r="AJ35" i="1"/>
  <c r="AJ37" i="1" s="1"/>
  <c r="AI35" i="1"/>
  <c r="AI37" i="1" s="1"/>
  <c r="AH35" i="1"/>
  <c r="AG35" i="1"/>
  <c r="AG37" i="1" s="1"/>
  <c r="AF35" i="1"/>
  <c r="AF37" i="1" s="1"/>
  <c r="AE35" i="1"/>
  <c r="AE37" i="1" s="1"/>
  <c r="AD35" i="1"/>
  <c r="AC35" i="1"/>
  <c r="AC37" i="1" s="1"/>
  <c r="AB35" i="1"/>
  <c r="AB37" i="1" s="1"/>
  <c r="AA35" i="1"/>
  <c r="AA37" i="1" s="1"/>
  <c r="Z35" i="1"/>
  <c r="Y35" i="1"/>
  <c r="Y37" i="1" s="1"/>
  <c r="X35" i="1"/>
  <c r="X37" i="1" s="1"/>
  <c r="W35" i="1"/>
  <c r="W37" i="1" s="1"/>
  <c r="V35" i="1"/>
  <c r="U35" i="1"/>
  <c r="U37" i="1" s="1"/>
  <c r="T35" i="1"/>
  <c r="T37" i="1" s="1"/>
  <c r="S35" i="1"/>
  <c r="S37" i="1" s="1"/>
  <c r="R35" i="1"/>
  <c r="Q35" i="1"/>
  <c r="Q37" i="1" s="1"/>
  <c r="P35" i="1"/>
  <c r="P37" i="1" s="1"/>
  <c r="O35" i="1"/>
  <c r="O37" i="1" s="1"/>
  <c r="N35" i="1"/>
  <c r="M35" i="1"/>
  <c r="M37" i="1" s="1"/>
  <c r="L35" i="1"/>
  <c r="L37" i="1" s="1"/>
  <c r="K35" i="1"/>
  <c r="K37" i="1" s="1"/>
  <c r="J35" i="1"/>
  <c r="I35" i="1"/>
  <c r="I37" i="1" s="1"/>
  <c r="H35" i="1"/>
  <c r="H37" i="1" s="1"/>
  <c r="G35" i="1"/>
  <c r="G37" i="1" s="1"/>
  <c r="F35" i="1"/>
  <c r="E35" i="1"/>
  <c r="E37" i="1" s="1"/>
  <c r="D35" i="1"/>
  <c r="D37" i="1" s="1"/>
  <c r="C35" i="1"/>
  <c r="C37" i="1" s="1"/>
  <c r="B6" i="1"/>
  <c r="B36" i="1" s="1"/>
  <c r="C35" i="2" l="1"/>
  <c r="G35" i="2"/>
  <c r="K35" i="2"/>
  <c r="O35" i="2"/>
  <c r="T35" i="2"/>
  <c r="X35" i="2"/>
  <c r="AB35" i="2"/>
  <c r="S34" i="2"/>
  <c r="F37" i="1"/>
  <c r="J37" i="1"/>
  <c r="N37" i="1"/>
  <c r="R37" i="1"/>
  <c r="V37" i="1"/>
  <c r="Z37" i="1"/>
  <c r="AD37" i="1"/>
  <c r="AH37" i="1"/>
  <c r="AL37" i="1"/>
  <c r="U35" i="2"/>
  <c r="S35" i="2" s="1"/>
  <c r="B35" i="1"/>
  <c r="B37" i="1" s="1"/>
</calcChain>
</file>

<file path=xl/sharedStrings.xml><?xml version="1.0" encoding="utf-8"?>
<sst xmlns="http://schemas.openxmlformats.org/spreadsheetml/2006/main" count="351" uniqueCount="255">
  <si>
    <t>Муниципальное образование</t>
  </si>
  <si>
    <t>Количество образовательных организаций различных типов, реализующих дополнительное образование, всего, ед.</t>
  </si>
  <si>
    <r>
      <rPr>
        <sz val="8"/>
        <color theme="1"/>
        <rFont val="Times New Roman"/>
      </rPr>
      <t xml:space="preserve">в том числе </t>
    </r>
    <r>
      <rPr>
        <i/>
        <sz val="8"/>
        <color rgb="FFFF0000"/>
        <rFont val="Times New Roman"/>
      </rPr>
      <t>(из графы 2)</t>
    </r>
  </si>
  <si>
    <t>Численность педагогических работников в организациях, реализующих дополнительные общеобразовательные программы по направленностям дополнительных общеобразовательных программ, всего, чел.</t>
  </si>
  <si>
    <r>
      <rPr>
        <sz val="8"/>
        <color theme="1"/>
        <rFont val="Times New Roman"/>
      </rPr>
      <t xml:space="preserve">из них </t>
    </r>
    <r>
      <rPr>
        <i/>
        <sz val="8"/>
        <color rgb="FFFF0000"/>
        <rFont val="Times New Roman"/>
      </rPr>
      <t>(из графы 10)</t>
    </r>
  </si>
  <si>
    <r>
      <rPr>
        <sz val="8"/>
        <color theme="1"/>
        <rFont val="Times New Roman"/>
      </rPr>
      <t xml:space="preserve">из них по направленностям </t>
    </r>
    <r>
      <rPr>
        <i/>
        <sz val="8"/>
        <color rgb="FFFF0000"/>
        <rFont val="Times New Roman"/>
      </rPr>
      <t>(из графы 10)</t>
    </r>
  </si>
  <si>
    <t>Количество вакантных должностей в организациях, реализующих дополнительные общеобразовательные программы по направлениям дополнительных общеобразовательных программ, всего, ед.</t>
  </si>
  <si>
    <r>
      <rPr>
        <sz val="8"/>
        <color theme="1"/>
        <rFont val="Times New Roman"/>
      </rPr>
      <t xml:space="preserve">в том числе по направленностям </t>
    </r>
    <r>
      <rPr>
        <i/>
        <sz val="8"/>
        <color rgb="FFFF0000"/>
        <rFont val="Times New Roman"/>
      </rPr>
      <t>(из графы 33)</t>
    </r>
  </si>
  <si>
    <t>ОО</t>
  </si>
  <si>
    <t>ДОУ</t>
  </si>
  <si>
    <t>ОДО</t>
  </si>
  <si>
    <t>ДШИ, ДХШ</t>
  </si>
  <si>
    <t>организации спортивной подготовки</t>
  </si>
  <si>
    <t>организации СПО</t>
  </si>
  <si>
    <t>другие</t>
  </si>
  <si>
    <t>техническая, чел</t>
  </si>
  <si>
    <t>естествеенонаучная, чел.</t>
  </si>
  <si>
    <t xml:space="preserve">социально-гуманитарная, чел. </t>
  </si>
  <si>
    <t>художественная, чел.</t>
  </si>
  <si>
    <t>туристско-краеведческая, чел.</t>
  </si>
  <si>
    <t>физкультурно-спортивная, чел.</t>
  </si>
  <si>
    <t>в области спорта (организации спортивной подготовки)</t>
  </si>
  <si>
    <t>в области искусств (ДШИ, ДХШ)</t>
  </si>
  <si>
    <t xml:space="preserve">штатные </t>
  </si>
  <si>
    <t>совместители</t>
  </si>
  <si>
    <r>
      <rPr>
        <sz val="8"/>
        <color rgb="FFFF0000"/>
        <rFont val="Times New Roman"/>
      </rPr>
      <t xml:space="preserve">В случае совмещения должностей одним и тем же лицом, данное лицо в этой графе учитывается единожды.                       </t>
    </r>
    <r>
      <rPr>
        <b/>
        <sz val="8"/>
        <color rgb="FFFF0000"/>
        <rFont val="Times New Roman"/>
      </rPr>
      <t>Значение показателя РАВНО сумме граф с наименованием "штатные" и МЕНЬШЕ ИЛИ РАВНО сумме граф 25-32!!!</t>
    </r>
  </si>
  <si>
    <t xml:space="preserve">В случае совмещения должностей одним и тем же лицом в рамках реализации программ одного направления, данное лицо учитывается единожды, в рамках нескольких разных направлений - как самостоятельная единица. </t>
  </si>
  <si>
    <t>Город Ульяновск</t>
  </si>
  <si>
    <t>Дворец творчества детей и молодежи</t>
  </si>
  <si>
    <t>Город Димитровград</t>
  </si>
  <si>
    <t>Город Новоульяновск</t>
  </si>
  <si>
    <t>Базарносызганский район</t>
  </si>
  <si>
    <t>Барышский район</t>
  </si>
  <si>
    <t>в т.ч. город Барыш</t>
  </si>
  <si>
    <t>Вешкаймский район</t>
  </si>
  <si>
    <t>Инзенский район</t>
  </si>
  <si>
    <t>в т.ч. город Инза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</si>
  <si>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</si>
  <si>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</si>
  <si>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</si>
  <si>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</si>
  <si>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</si>
  <si>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</si>
  <si>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</si>
  <si>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</si>
  <si>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</si>
  <si>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</si>
  <si>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в т.ч. город Сенгилей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</si>
  <si>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</si>
  <si>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</si>
  <si>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</si>
  <si>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</si>
  <si>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</si>
  <si>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</si>
  <si>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</si>
  <si>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ИТОГО</t>
  </si>
  <si>
    <t>Городская местность</t>
  </si>
  <si>
    <t>Сельская местность</t>
  </si>
  <si>
    <t>Количество образовательных организаций, реализующих дополнительные общеразвивающие программы для детей с ОВЗ и детей с инвалидностью проживающих в МО, всего, ед.</t>
  </si>
  <si>
    <r>
      <rPr>
        <sz val="8"/>
        <color rgb="FF000000"/>
        <rFont val="Times New Roman"/>
      </rPr>
      <t xml:space="preserve">в том числе </t>
    </r>
    <r>
      <rPr>
        <i/>
        <sz val="8"/>
        <color rgb="FFFF0000"/>
        <rFont val="Times New Roman"/>
      </rPr>
      <t>(из графы 2)</t>
    </r>
  </si>
  <si>
    <t>Число адаптированных дополительных общеразвивающих программ для детей с ОВЗ и детей с инвалидностью проживающих в МО, всего, ед.</t>
  </si>
  <si>
    <r>
      <rPr>
        <sz val="8"/>
        <color rgb="FF000000"/>
        <rFont val="Times New Roman"/>
      </rPr>
      <t xml:space="preserve">в том числе по направленностям </t>
    </r>
    <r>
      <rPr>
        <i/>
        <sz val="8"/>
        <color rgb="FFFF0000"/>
        <rFont val="Times New Roman"/>
      </rPr>
      <t>(из графы 10)</t>
    </r>
  </si>
  <si>
    <r>
      <rPr>
        <b/>
        <sz val="8"/>
        <color rgb="FF000000"/>
        <rFont val="Times New Roman"/>
      </rPr>
      <t xml:space="preserve">Не менее 58% детей с ОВЗ обучаются по дополнительным общеразвивающим программам, в том числе с использованием дистанционных технологий,%  </t>
    </r>
    <r>
      <rPr>
        <b/>
        <i/>
        <sz val="8"/>
        <color rgb="FFFF0000"/>
        <rFont val="Times New Roman"/>
      </rPr>
      <t>(расчет производится  автоматически)</t>
    </r>
  </si>
  <si>
    <r>
      <rPr>
        <b/>
        <sz val="8"/>
        <color rgb="FF000000"/>
        <rFont val="Times New Roman"/>
      </rPr>
      <t xml:space="preserve">Численность детей с ОВЗ и детей с инвалидностью </t>
    </r>
    <r>
      <rPr>
        <b/>
        <sz val="8"/>
        <color rgb="FFFF0000"/>
        <rFont val="Times New Roman"/>
      </rPr>
      <t>проживающих в МО</t>
    </r>
    <r>
      <rPr>
        <b/>
        <sz val="8"/>
        <color rgb="FF000000"/>
        <rFont val="Times New Roman"/>
      </rPr>
      <t>, всего, чел.</t>
    </r>
  </si>
  <si>
    <r>
      <rPr>
        <b/>
        <sz val="8"/>
        <color theme="1"/>
        <rFont val="Times New Roman"/>
      </rPr>
      <t xml:space="preserve">Численность детей с ОВЗ и детей с инвалидностью, </t>
    </r>
    <r>
      <rPr>
        <b/>
        <sz val="8"/>
        <color rgb="FFFF0000"/>
        <rFont val="Times New Roman"/>
      </rPr>
      <t>охваченных дополнтельным образованием</t>
    </r>
    <r>
      <rPr>
        <b/>
        <sz val="8"/>
        <color theme="1"/>
        <rFont val="Times New Roman"/>
      </rPr>
      <t xml:space="preserve">, чел. </t>
    </r>
    <r>
      <rPr>
        <b/>
        <i/>
        <sz val="8"/>
        <color rgb="FFFF0000"/>
        <rFont val="Times New Roman"/>
      </rPr>
      <t>(из графы 20)</t>
    </r>
  </si>
  <si>
    <r>
      <rPr>
        <sz val="8"/>
        <color rgb="FF000000"/>
        <rFont val="Times New Roman"/>
      </rPr>
      <t xml:space="preserve">в том числе по направленностям </t>
    </r>
    <r>
      <rPr>
        <i/>
        <sz val="8"/>
        <color rgb="FFFF0000"/>
        <rFont val="Times New Roman"/>
      </rPr>
      <t>(из графы 21)</t>
    </r>
  </si>
  <si>
    <t>органиазции СПО</t>
  </si>
  <si>
    <t>техническая</t>
  </si>
  <si>
    <t>естественно-научная</t>
  </si>
  <si>
    <t>туристско-краеведческая</t>
  </si>
  <si>
    <t>социально-гуманитарная</t>
  </si>
  <si>
    <t>художественная</t>
  </si>
  <si>
    <t>физкультурно-спортивная</t>
  </si>
  <si>
    <t>Наименование муниципального образования</t>
  </si>
  <si>
    <r>
      <rPr>
        <b/>
        <sz val="8"/>
        <color theme="1"/>
        <rFont val="Times New Roman"/>
      </rPr>
      <t xml:space="preserve">Количество образовательных организаций различных типов, реализующих дополнительное образование </t>
    </r>
    <r>
      <rPr>
        <b/>
        <sz val="8"/>
        <color rgb="FFFF0000"/>
        <rFont val="Times New Roman"/>
      </rPr>
      <t>и</t>
    </r>
    <r>
      <rPr>
        <b/>
        <sz val="8"/>
        <color theme="1"/>
        <rFont val="Times New Roman"/>
      </rPr>
      <t xml:space="preserve"> </t>
    </r>
    <r>
      <rPr>
        <b/>
        <sz val="8"/>
        <color rgb="FFFF0000"/>
        <rFont val="Times New Roman"/>
      </rPr>
      <t xml:space="preserve"> расположенных на данной территории</t>
    </r>
    <r>
      <rPr>
        <b/>
        <sz val="8"/>
        <color theme="1"/>
        <rFont val="Times New Roman"/>
      </rPr>
      <t>, ед.</t>
    </r>
  </si>
  <si>
    <r>
      <rPr>
        <b/>
        <sz val="8"/>
        <color theme="1"/>
        <rFont val="Times New Roman"/>
      </rPr>
      <t xml:space="preserve">Количество образовательных организаций различных типов, реализующих дополнительное образование </t>
    </r>
    <r>
      <rPr>
        <b/>
        <sz val="8"/>
        <color rgb="FFFF0000"/>
        <rFont val="Times New Roman"/>
      </rPr>
      <t>на данной территории</t>
    </r>
    <r>
      <rPr>
        <b/>
        <sz val="8"/>
        <color theme="1"/>
        <rFont val="Times New Roman"/>
      </rPr>
      <t xml:space="preserve">, ед. </t>
    </r>
  </si>
  <si>
    <r>
      <rPr>
        <b/>
        <sz val="8"/>
        <color theme="1"/>
        <rFont val="Times New Roman"/>
      </rPr>
      <t xml:space="preserve">Численность детей в возрасте от 5 до 18 лет, </t>
    </r>
    <r>
      <rPr>
        <b/>
        <sz val="8"/>
        <color rgb="FFFF0000"/>
        <rFont val="Times New Roman"/>
      </rPr>
      <t>проживающих</t>
    </r>
    <r>
      <rPr>
        <b/>
        <sz val="8"/>
        <color theme="1"/>
        <rFont val="Times New Roman"/>
      </rPr>
      <t xml:space="preserve"> в МО, чел.</t>
    </r>
    <r>
      <rPr>
        <b/>
        <sz val="8"/>
        <color rgb="FFFF0000"/>
        <rFont val="Times New Roman"/>
      </rPr>
      <t xml:space="preserve"> </t>
    </r>
  </si>
  <si>
    <r>
      <rPr>
        <sz val="8"/>
        <color theme="1"/>
        <rFont val="Times New Roman"/>
      </rPr>
      <t xml:space="preserve">Численность детей в возрасте от 5 до 18 лет, </t>
    </r>
    <r>
      <rPr>
        <sz val="8"/>
        <color rgb="FFFF0000"/>
        <rFont val="Times New Roman"/>
      </rPr>
      <t>охваченных дополнительным образованием</t>
    </r>
    <r>
      <rPr>
        <sz val="8"/>
        <color theme="1"/>
        <rFont val="Times New Roman"/>
      </rPr>
      <t>, чел.</t>
    </r>
  </si>
  <si>
    <r>
      <rPr>
        <sz val="8"/>
        <color theme="1"/>
        <rFont val="Times New Roman"/>
      </rPr>
      <t xml:space="preserve">Доля детей, охваченных дополнительным образованием, в общей численности детей данной возрастной группы, %  </t>
    </r>
    <r>
      <rPr>
        <i/>
        <sz val="8"/>
        <color rgb="FFFF0000"/>
        <rFont val="Times New Roman"/>
      </rPr>
      <t>(расчет производится  автоматически)</t>
    </r>
  </si>
  <si>
    <r>
      <rPr>
        <b/>
        <sz val="8"/>
        <color rgb="FF000000"/>
        <rFont val="Times New Roman"/>
      </rPr>
      <t xml:space="preserve">Численность детей в возрасте от 5 до 18 лет, </t>
    </r>
    <r>
      <rPr>
        <b/>
        <sz val="8"/>
        <color rgb="FFFF0000"/>
        <rFont val="Times New Roman"/>
      </rPr>
      <t>охваченных дополнительным образованием</t>
    </r>
    <r>
      <rPr>
        <b/>
        <sz val="8"/>
        <color rgb="FF000000"/>
        <rFont val="Times New Roman"/>
      </rPr>
      <t xml:space="preserve"> и состоящих на различных видах учёта в органах и учреждениях системы профилактики безнадзорности и правонарушений, чел.</t>
    </r>
  </si>
  <si>
    <r>
      <rPr>
        <sz val="8"/>
        <color theme="1"/>
        <rFont val="Times New Roman"/>
      </rPr>
      <t xml:space="preserve">в том числе, численность несовершеннолетних, состоящих на учете в органах внутренних дел </t>
    </r>
    <r>
      <rPr>
        <i/>
        <sz val="8"/>
        <color rgb="FFFF0000"/>
        <rFont val="Times New Roman"/>
      </rPr>
      <t>(из графы 7)</t>
    </r>
  </si>
  <si>
    <r>
      <rPr>
        <b/>
        <sz val="8"/>
        <color theme="1"/>
        <rFont val="Times New Roman"/>
      </rPr>
      <t xml:space="preserve">Численность детей от 5 до 18 лет, </t>
    </r>
    <r>
      <rPr>
        <b/>
        <sz val="8"/>
        <color rgb="FFFF0000"/>
        <rFont val="Times New Roman"/>
      </rPr>
      <t>охваченных дополнительным образованием</t>
    </r>
    <r>
      <rPr>
        <b/>
        <sz val="8"/>
        <color theme="1"/>
        <rFont val="Times New Roman"/>
      </rPr>
      <t xml:space="preserve"> и оказавшихся в трудной жизненной ситуации, чел.</t>
    </r>
  </si>
  <si>
    <r>
      <rPr>
        <sz val="8"/>
        <color theme="1"/>
        <rFont val="Times New Roman"/>
      </rPr>
      <t xml:space="preserve">из них </t>
    </r>
    <r>
      <rPr>
        <i/>
        <sz val="8"/>
        <color rgb="FFFF0000"/>
        <rFont val="Times New Roman"/>
      </rPr>
      <t>(из графы 14)</t>
    </r>
  </si>
  <si>
    <t>Дети-сироты и дети, оставшиеся без попечения родителей</t>
  </si>
  <si>
    <t>Дети из многодетных семей</t>
  </si>
  <si>
    <r>
      <rPr>
        <sz val="8"/>
        <color rgb="FFFF0000"/>
        <rFont val="Times New Roman"/>
      </rPr>
      <t>Наприимер,</t>
    </r>
    <r>
      <rPr>
        <sz val="8"/>
        <color rgb="FFFF0000"/>
        <rFont val="Times New Roman"/>
      </rPr>
      <t xml:space="preserve"> 1</t>
    </r>
    <r>
      <rPr>
        <sz val="8"/>
        <color rgb="FFFF0000"/>
        <rFont val="Times New Roman"/>
      </rPr>
      <t xml:space="preserve"> - на данной территории сельского или городского поселения размещена 1 школа, в которой реализуется допобразование</t>
    </r>
  </si>
  <si>
    <r>
      <rPr>
        <sz val="8"/>
        <color rgb="FFFF0000"/>
        <rFont val="Times New Roman"/>
      </rPr>
      <t>Значение в данной графе больше или равно значению в графе 2, напраимер,</t>
    </r>
    <r>
      <rPr>
        <sz val="8"/>
        <color theme="1"/>
        <rFont val="Times New Roman"/>
      </rPr>
      <t xml:space="preserve"> 2 - </t>
    </r>
    <r>
      <rPr>
        <sz val="8"/>
        <color rgb="FFFF0000"/>
        <rFont val="Times New Roman"/>
      </rPr>
      <t>из них 1 школа, расположенная на данной территории и еще 1 организация, например ЦДТ, которая заходит на данную территорию и реализует на ней допобразование</t>
    </r>
  </si>
  <si>
    <t>Значение соотвествует данным Росстата</t>
  </si>
  <si>
    <t xml:space="preserve"> Значение должно соотвествовать данным в ИС "Навигатор ДОД" на конец квартала</t>
  </si>
  <si>
    <t>город Ульяновск</t>
  </si>
  <si>
    <t>в том числе, сельское поселение</t>
  </si>
  <si>
    <t>с. Анненково</t>
  </si>
  <si>
    <t>с. Белый Ключ</t>
  </si>
  <si>
    <t>пос. Загородный</t>
  </si>
  <si>
    <t>пос. им. Карамзина</t>
  </si>
  <si>
    <t>с. Луговое</t>
  </si>
  <si>
    <t>пос. Плодовый</t>
  </si>
  <si>
    <t>пос. Пригородный</t>
  </si>
  <si>
    <t>пос. Ленинский ("Рыбацкий")</t>
  </si>
  <si>
    <t>с. Арское</t>
  </si>
  <si>
    <t>с. Баратаевка</t>
  </si>
  <si>
    <t>с. Кротовка</t>
  </si>
  <si>
    <t>с. Карлинское</t>
  </si>
  <si>
    <t>с. Лаишевка</t>
  </si>
  <si>
    <t>с. Отрада</t>
  </si>
  <si>
    <t>пос. Новосельдинский</t>
  </si>
  <si>
    <t>пос. Поливно</t>
  </si>
  <si>
    <t>город Димитровград</t>
  </si>
  <si>
    <t>город Новоульяновск</t>
  </si>
  <si>
    <t>г.п.Базарносызганское</t>
  </si>
  <si>
    <t>с.п.Сосноборское</t>
  </si>
  <si>
    <t xml:space="preserve">с.п. Должниковское </t>
  </si>
  <si>
    <t xml:space="preserve">с.п. Лапшаурское </t>
  </si>
  <si>
    <t xml:space="preserve">с.п. Папузинское </t>
  </si>
  <si>
    <t>город Барыш</t>
  </si>
  <si>
    <t>г.п.Жадовское</t>
  </si>
  <si>
    <t>г.п. Измайловское</t>
  </si>
  <si>
    <t>г.п. Ленинское</t>
  </si>
  <si>
    <t>г.п. Старотимошкинское</t>
  </si>
  <si>
    <t xml:space="preserve">с.п.Живайкинское </t>
  </si>
  <si>
    <t xml:space="preserve">с.п. Земляничненское </t>
  </si>
  <si>
    <t xml:space="preserve">с.п. Малохомутерское </t>
  </si>
  <si>
    <t xml:space="preserve">с.п. Поливановское </t>
  </si>
  <si>
    <t>Вешкаймсий район</t>
  </si>
  <si>
    <t>г.п.Вешкаймское</t>
  </si>
  <si>
    <t>г.п. Чуфаровское</t>
  </si>
  <si>
    <t xml:space="preserve">с.п.Бекетовское </t>
  </si>
  <si>
    <t xml:space="preserve">с.п. Ермоловское </t>
  </si>
  <si>
    <t xml:space="preserve">с.п. Каргинское </t>
  </si>
  <si>
    <t xml:space="preserve">с.п. Стемасское </t>
  </si>
  <si>
    <t>город Инза</t>
  </si>
  <si>
    <t>г.п.Инзенское</t>
  </si>
  <si>
    <t>г.п. Глотовское</t>
  </si>
  <si>
    <t xml:space="preserve">с.п.Валгусское </t>
  </si>
  <si>
    <t xml:space="preserve">с.п. Коржевское </t>
  </si>
  <si>
    <t xml:space="preserve">с.п. Оськинское </t>
  </si>
  <si>
    <t xml:space="preserve">с.п. Сюксюмское </t>
  </si>
  <si>
    <t xml:space="preserve">с.п. Труслейское </t>
  </si>
  <si>
    <t xml:space="preserve">с.п.Черемушкинское </t>
  </si>
  <si>
    <t>г.п.Карсунское</t>
  </si>
  <si>
    <t>г.п.Языковское</t>
  </si>
  <si>
    <t>с.п.Большепоселковское</t>
  </si>
  <si>
    <t xml:space="preserve">с.п.Вальдиватское </t>
  </si>
  <si>
    <t xml:space="preserve">с.п.Новопогореловское </t>
  </si>
  <si>
    <t xml:space="preserve">с.п.Сосновское </t>
  </si>
  <si>
    <t xml:space="preserve">с.п.Горенское </t>
  </si>
  <si>
    <t xml:space="preserve">с.п.Урено-Карлинское </t>
  </si>
  <si>
    <t>г.п.Кузоватовское</t>
  </si>
  <si>
    <t xml:space="preserve">с.п.Безводовское </t>
  </si>
  <si>
    <t xml:space="preserve">с.п.Еделевское </t>
  </si>
  <si>
    <t xml:space="preserve">с.п.Коромысловское </t>
  </si>
  <si>
    <t xml:space="preserve">с.п.Лесоматюнинское </t>
  </si>
  <si>
    <t xml:space="preserve">с.п.Спешневское </t>
  </si>
  <si>
    <t xml:space="preserve">г.п.Игнатовское </t>
  </si>
  <si>
    <t>г.п.Майнское</t>
  </si>
  <si>
    <t xml:space="preserve">с.п.Анненковское </t>
  </si>
  <si>
    <t xml:space="preserve">с.п.Выровское </t>
  </si>
  <si>
    <t xml:space="preserve">с.п.Гимовское </t>
  </si>
  <si>
    <t xml:space="preserve">с.п.Старомаклаушинское </t>
  </si>
  <si>
    <t xml:space="preserve">с.п.Тагайское </t>
  </si>
  <si>
    <t>г.п.Мулловское</t>
  </si>
  <si>
    <t>г.п.Новомайнское</t>
  </si>
  <si>
    <t xml:space="preserve">с.п.Новоселкинское </t>
  </si>
  <si>
    <t xml:space="preserve">с.п.Лебяжинское </t>
  </si>
  <si>
    <t xml:space="preserve">с.п.Николочеремшанское </t>
  </si>
  <si>
    <t xml:space="preserve">с.п.Рязановское </t>
  </si>
  <si>
    <t xml:space="preserve">с.п.Старосахчинское </t>
  </si>
  <si>
    <t xml:space="preserve">с.п.Тиинское </t>
  </si>
  <si>
    <t>Николаевксий район</t>
  </si>
  <si>
    <t>г.п.Николаевское</t>
  </si>
  <si>
    <t xml:space="preserve">с.п.Барановское </t>
  </si>
  <si>
    <t xml:space="preserve">с.п.Головинское </t>
  </si>
  <si>
    <t>с.п.Дубровское</t>
  </si>
  <si>
    <t>с.п.Канадейское</t>
  </si>
  <si>
    <t xml:space="preserve">с.п.Никулинское </t>
  </si>
  <si>
    <t xml:space="preserve">с.п.Поспеловское </t>
  </si>
  <si>
    <t xml:space="preserve">с.п.Славкинское </t>
  </si>
  <si>
    <t xml:space="preserve">с.п.Сухотерешанское </t>
  </si>
  <si>
    <t xml:space="preserve">с.п.Высококолковское </t>
  </si>
  <si>
    <t xml:space="preserve">с.п.Новомалыклинское </t>
  </si>
  <si>
    <t xml:space="preserve">с.п.Новочеремшанское </t>
  </si>
  <si>
    <t xml:space="preserve">с.п.Среднесантимирское </t>
  </si>
  <si>
    <t xml:space="preserve">с.п.Среднеякушкинское </t>
  </si>
  <si>
    <t>п.г. Новоспасское</t>
  </si>
  <si>
    <t xml:space="preserve">с.п.Коптевское </t>
  </si>
  <si>
    <t xml:space="preserve">с.п.Красносельское </t>
  </si>
  <si>
    <t xml:space="preserve">с.п.Садовское </t>
  </si>
  <si>
    <t xml:space="preserve">с.п.Троицкосунгурское </t>
  </si>
  <si>
    <t xml:space="preserve">с.п.Фабричновыселковское </t>
  </si>
  <si>
    <t>г.п.Павловское</t>
  </si>
  <si>
    <t xml:space="preserve">с.п.Баклушинское </t>
  </si>
  <si>
    <t xml:space="preserve">с.п.Пичеурское </t>
  </si>
  <si>
    <t xml:space="preserve">с.п.Шмалакское </t>
  </si>
  <si>
    <t xml:space="preserve">с.п.Холстовское </t>
  </si>
  <si>
    <t xml:space="preserve">с.п.Шаховское </t>
  </si>
  <si>
    <t>г.п.Радищевское</t>
  </si>
  <si>
    <t xml:space="preserve">с.п.Дмитриевское </t>
  </si>
  <si>
    <t xml:space="preserve">с.п.Калиновское </t>
  </si>
  <si>
    <t xml:space="preserve">с.п.Октябрьское </t>
  </si>
  <si>
    <t xml:space="preserve">с.п.Ореховское </t>
  </si>
  <si>
    <t>город Сенгилей</t>
  </si>
  <si>
    <t>г.п.Красногуляевское</t>
  </si>
  <si>
    <t>г.п.Сенгилеевское</t>
  </si>
  <si>
    <t xml:space="preserve">г.п.Силикатненское </t>
  </si>
  <si>
    <t>с.п.Елаурское</t>
  </si>
  <si>
    <t xml:space="preserve">с.п.Новослободское </t>
  </si>
  <si>
    <t xml:space="preserve">с.п.Тушнинское </t>
  </si>
  <si>
    <t>Старокулаткиинский район</t>
  </si>
  <si>
    <t>г.п.Старокулаткинское</t>
  </si>
  <si>
    <t xml:space="preserve">с.п.Терешанское </t>
  </si>
  <si>
    <t xml:space="preserve">с.п.Староатлашское </t>
  </si>
  <si>
    <t xml:space="preserve">с.п.Зеленовское </t>
  </si>
  <si>
    <t xml:space="preserve">с.п.Мостякское </t>
  </si>
  <si>
    <t>г.п.Старомайнское</t>
  </si>
  <si>
    <t xml:space="preserve">с.п.Кандалинское </t>
  </si>
  <si>
    <t xml:space="preserve">с.п.Жедяевское </t>
  </si>
  <si>
    <t xml:space="preserve">с.п.Краснореченское </t>
  </si>
  <si>
    <t xml:space="preserve">с.п.Прибрежненское </t>
  </si>
  <si>
    <t xml:space="preserve">с.п.Матвеевское </t>
  </si>
  <si>
    <t>с.п.Урайкинское</t>
  </si>
  <si>
    <t>г.п.Сурское</t>
  </si>
  <si>
    <t xml:space="preserve">с.п.Астрадамовское </t>
  </si>
  <si>
    <t xml:space="preserve">с.п.Лавинское </t>
  </si>
  <si>
    <t xml:space="preserve">с.п.Никитинское </t>
  </si>
  <si>
    <t xml:space="preserve">с.п.Сарское </t>
  </si>
  <si>
    <t xml:space="preserve">с.п.Чеботаевское </t>
  </si>
  <si>
    <t xml:space="preserve">с.п.Хмелевское </t>
  </si>
  <si>
    <t>г.п.Тереньгульское</t>
  </si>
  <si>
    <t xml:space="preserve">с.п.Белогорское </t>
  </si>
  <si>
    <t xml:space="preserve">с.п.Красноборское </t>
  </si>
  <si>
    <t xml:space="preserve">с.п.Михайловское </t>
  </si>
  <si>
    <t xml:space="preserve">с.п.Подкуровское </t>
  </si>
  <si>
    <t xml:space="preserve">с.п.Ясашноташлинское </t>
  </si>
  <si>
    <t>г.п.Ишеевское</t>
  </si>
  <si>
    <t xml:space="preserve">с.п.Большеключищенское </t>
  </si>
  <si>
    <t xml:space="preserve">с.п.Зеленорощинское </t>
  </si>
  <si>
    <t xml:space="preserve">с.п.Тимирязевское </t>
  </si>
  <si>
    <t xml:space="preserve">с.п.Тетюшское </t>
  </si>
  <si>
    <t xml:space="preserve">с.п.Ундоровское </t>
  </si>
  <si>
    <t>г.п.Цильнинское</t>
  </si>
  <si>
    <t xml:space="preserve">с.п.Большенагаткинское </t>
  </si>
  <si>
    <t xml:space="preserve">с.п.Елховоозерское </t>
  </si>
  <si>
    <t>с.п.Мокробугурнинское</t>
  </si>
  <si>
    <t xml:space="preserve">с.п.Новоникулинское </t>
  </si>
  <si>
    <t xml:space="preserve">с.п.Тимерсянское </t>
  </si>
  <si>
    <t xml:space="preserve">с.п.Алгашинское </t>
  </si>
  <si>
    <t>г.п.Чердаклинское</t>
  </si>
  <si>
    <t xml:space="preserve">с.п.Белоярское </t>
  </si>
  <si>
    <t xml:space="preserve">с.п.Богдашкинское </t>
  </si>
  <si>
    <t xml:space="preserve">с.п.Бряндинское </t>
  </si>
  <si>
    <t>с.п.Красноярское</t>
  </si>
  <si>
    <t xml:space="preserve">с.п.Крестовогородищенское </t>
  </si>
  <si>
    <t>с.п.Мирновское</t>
  </si>
  <si>
    <t xml:space="preserve">с.п.Озерское </t>
  </si>
  <si>
    <t xml:space="preserve">с.п.Калмаюрское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</si>
</sst>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scheme val="minor"/>
    </font>
    <font>
      <b/>
      <sz val="8"/>
      <color theme="1"/>
      <name val="Times New Roman"/>
    </font>
    <font>
      <sz val="8"/>
      <color theme="1"/>
      <name val="Times New Roman"/>
    </font>
    <font>
      <sz val="11"/>
      <name val="Calibri"/>
    </font>
    <font>
      <sz val="8"/>
      <color rgb="FFFF0000"/>
      <name val="Times New Roman"/>
    </font>
    <font>
      <sz val="8"/>
      <color rgb="FF000000"/>
      <name val="&quot;Times New Roman&quot;"/>
    </font>
    <font>
      <sz val="8"/>
      <color rgb="FF000000"/>
      <name val="Calibri"/>
    </font>
    <font>
      <sz val="8"/>
      <color theme="1"/>
      <name val="Calibri"/>
    </font>
    <font>
      <b/>
      <sz val="8"/>
      <color rgb="FF000000"/>
      <name val="&quot;Times New Roman&quot;"/>
    </font>
    <font>
      <b/>
      <sz val="8"/>
      <color rgb="FF000000"/>
      <name val="Times New Roman"/>
    </font>
    <font>
      <sz val="8"/>
      <color rgb="FF000000"/>
      <name val="Times New Roman"/>
    </font>
    <font>
      <sz val="8"/>
      <color rgb="FF000000"/>
      <name val="&quot;\&quot;Times New Roman\&quot;&quot;"/>
    </font>
    <font>
      <b/>
      <sz val="8"/>
      <color rgb="FFFF0000"/>
      <name val="Times New Roman"/>
    </font>
    <font>
      <sz val="11"/>
      <color theme="1"/>
      <name val="Calibri"/>
    </font>
    <font>
      <i/>
      <sz val="8"/>
      <color theme="1"/>
      <name val="Times New Roman"/>
    </font>
    <font>
      <sz val="11"/>
      <color rgb="FF000000"/>
      <name val="Calibri"/>
    </font>
    <font>
      <sz val="8"/>
      <color rgb="FF000000"/>
      <name val="Arial"/>
    </font>
    <font>
      <sz val="11"/>
      <color rgb="FF000000"/>
      <name val="Arial"/>
    </font>
    <font>
      <b/>
      <sz val="8"/>
      <color rgb="FF000000"/>
      <name val="&quot;\&quot;Times New Roman\&quot;&quot;"/>
    </font>
    <font>
      <b/>
      <sz val="8"/>
      <color theme="1"/>
      <name val="&quot;Times New Roman&quot;"/>
    </font>
    <font>
      <sz val="8"/>
      <color theme="1"/>
      <name val="&quot;Times New Roman&quot;"/>
    </font>
    <font>
      <b/>
      <sz val="11"/>
      <color rgb="FF000000"/>
      <name val="Calibri"/>
    </font>
    <font>
      <sz val="11"/>
      <color theme="1"/>
      <name val="Calibri"/>
      <scheme val="minor"/>
    </font>
    <font>
      <i/>
      <sz val="8"/>
      <color rgb="FFFF0000"/>
      <name val="Times New Roman"/>
    </font>
    <font>
      <b/>
      <i/>
      <sz val="8"/>
      <color rgb="FFFF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82">
    <xf numFmtId="0" fontId="0" fillId="0" borderId="0" xfId="0" applyFont="1" applyAlignme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3" borderId="43" xfId="0" applyFont="1" applyFill="1" applyBorder="1" applyAlignment="1">
      <alignment horizontal="left" vertical="center" wrapText="1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left" vertical="center" wrapText="1"/>
    </xf>
    <xf numFmtId="0" fontId="1" fillId="3" borderId="48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left" vertical="center" wrapText="1"/>
    </xf>
    <xf numFmtId="0" fontId="1" fillId="3" borderId="49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1" fillId="3" borderId="61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2" fontId="1" fillId="3" borderId="25" xfId="0" applyNumberFormat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2" fontId="1" fillId="3" borderId="37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2" fontId="1" fillId="3" borderId="43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/>
    </xf>
    <xf numFmtId="2" fontId="1" fillId="3" borderId="48" xfId="0" applyNumberFormat="1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2" fontId="1" fillId="3" borderId="49" xfId="0" applyNumberFormat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3" borderId="80" xfId="0" applyFont="1" applyFill="1" applyBorder="1" applyAlignment="1">
      <alignment horizontal="center" vertical="center" wrapText="1"/>
    </xf>
    <xf numFmtId="0" fontId="2" fillId="3" borderId="81" xfId="0" applyFont="1" applyFill="1" applyBorder="1" applyAlignment="1">
      <alignment horizontal="center" vertical="center" wrapText="1"/>
    </xf>
    <xf numFmtId="0" fontId="2" fillId="3" borderId="82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3" fillId="0" borderId="0" xfId="0" applyFont="1"/>
    <xf numFmtId="0" fontId="14" fillId="0" borderId="2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center"/>
    </xf>
    <xf numFmtId="0" fontId="14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/>
    <xf numFmtId="0" fontId="13" fillId="0" borderId="28" xfId="0" applyFont="1" applyBorder="1" applyAlignment="1"/>
    <xf numFmtId="0" fontId="13" fillId="0" borderId="21" xfId="0" applyFont="1" applyBorder="1" applyAlignment="1"/>
    <xf numFmtId="0" fontId="13" fillId="0" borderId="22" xfId="0" applyFont="1" applyBorder="1" applyAlignment="1"/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0" borderId="28" xfId="0" applyFont="1" applyBorder="1"/>
    <xf numFmtId="0" fontId="13" fillId="0" borderId="22" xfId="0" applyFont="1" applyBorder="1"/>
    <xf numFmtId="0" fontId="1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3" fillId="0" borderId="21" xfId="0" applyFont="1" applyBorder="1"/>
    <xf numFmtId="0" fontId="19" fillId="0" borderId="22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22" xfId="0" applyFont="1" applyBorder="1" applyAlignment="1">
      <alignment horizontal="right"/>
    </xf>
    <xf numFmtId="0" fontId="20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2" fillId="0" borderId="0" xfId="0" applyFont="1" applyAlignment="1"/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13" fillId="0" borderId="38" xfId="0" applyFont="1" applyBorder="1" applyAlignment="1"/>
    <xf numFmtId="0" fontId="13" fillId="0" borderId="42" xfId="0" applyFont="1" applyBorder="1"/>
    <xf numFmtId="0" fontId="13" fillId="0" borderId="41" xfId="0" applyFont="1" applyBorder="1" applyAlignment="1"/>
    <xf numFmtId="0" fontId="13" fillId="0" borderId="39" xfId="0" applyFont="1" applyBorder="1" applyAlignment="1"/>
    <xf numFmtId="0" fontId="13" fillId="0" borderId="4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17" xfId="0" applyFont="1" applyBorder="1"/>
    <xf numFmtId="0" fontId="2" fillId="0" borderId="8" xfId="0" applyFont="1" applyBorder="1" applyAlignment="1">
      <alignment horizontal="center" vertical="center" wrapText="1"/>
    </xf>
    <xf numFmtId="0" fontId="3" fillId="0" borderId="18" xfId="0" applyFont="1" applyBorder="1"/>
    <xf numFmtId="0" fontId="2" fillId="0" borderId="9" xfId="0" applyFont="1" applyBorder="1" applyAlignment="1">
      <alignment horizontal="center" vertical="center" wrapText="1"/>
    </xf>
    <xf numFmtId="0" fontId="3" fillId="0" borderId="19" xfId="0" applyFont="1" applyBorder="1"/>
    <xf numFmtId="0" fontId="2" fillId="0" borderId="10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2" fillId="0" borderId="1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2" fillId="0" borderId="16" xfId="0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14" xfId="0" applyFont="1" applyBorder="1"/>
    <xf numFmtId="0" fontId="4" fillId="4" borderId="11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3" fillId="0" borderId="30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0" borderId="5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3" fillId="0" borderId="57" xfId="0" applyFont="1" applyBorder="1"/>
    <xf numFmtId="0" fontId="1" fillId="2" borderId="52" xfId="0" applyFont="1" applyFill="1" applyBorder="1" applyAlignment="1">
      <alignment horizontal="center" vertical="center" wrapText="1"/>
    </xf>
    <xf numFmtId="0" fontId="3" fillId="0" borderId="58" xfId="0" applyFont="1" applyBorder="1"/>
    <xf numFmtId="0" fontId="2" fillId="2" borderId="75" xfId="0" applyFont="1" applyFill="1" applyBorder="1" applyAlignment="1">
      <alignment horizontal="center" vertical="center" wrapText="1"/>
    </xf>
    <xf numFmtId="0" fontId="3" fillId="0" borderId="77" xfId="0" applyFont="1" applyBorder="1"/>
    <xf numFmtId="0" fontId="1" fillId="2" borderId="72" xfId="0" applyFont="1" applyFill="1" applyBorder="1" applyAlignment="1">
      <alignment horizontal="center" vertical="center" wrapText="1"/>
    </xf>
    <xf numFmtId="0" fontId="3" fillId="0" borderId="78" xfId="0" applyFont="1" applyBorder="1"/>
    <xf numFmtId="0" fontId="2" fillId="2" borderId="7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33" xfId="0" applyFont="1" applyBorder="1"/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1"/>
  <sheetViews>
    <sheetView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A35" sqref="A35:XFD37"/>
    </sheetView>
  </sheetViews>
  <sheetFormatPr defaultColWidth="14.44140625" defaultRowHeight="15" customHeight="1"/>
  <cols>
    <col min="1" max="1" width="20" customWidth="1"/>
    <col min="2" max="2" width="15" customWidth="1"/>
    <col min="3" max="3" width="5.33203125" customWidth="1"/>
    <col min="4" max="4" width="6" customWidth="1"/>
    <col min="5" max="5" width="5.6640625" customWidth="1"/>
    <col min="6" max="6" width="6.33203125" customWidth="1"/>
    <col min="7" max="7" width="10" customWidth="1"/>
    <col min="8" max="8" width="9.6640625" customWidth="1"/>
    <col min="9" max="9" width="7.109375" customWidth="1"/>
    <col min="10" max="10" width="25.6640625" customWidth="1"/>
    <col min="11" max="11" width="7.5546875" customWidth="1"/>
    <col min="12" max="12" width="7.33203125" customWidth="1"/>
    <col min="13" max="13" width="7.88671875" customWidth="1"/>
    <col min="14" max="14" width="7.5546875" customWidth="1"/>
    <col min="15" max="16" width="6.6640625" customWidth="1"/>
    <col min="17" max="17" width="6.88671875" customWidth="1"/>
    <col min="18" max="18" width="6.109375" customWidth="1"/>
    <col min="19" max="19" width="7.44140625" customWidth="1"/>
    <col min="20" max="20" width="7.33203125" customWidth="1"/>
    <col min="21" max="21" width="7.109375" customWidth="1"/>
    <col min="22" max="22" width="7.33203125" customWidth="1"/>
    <col min="23" max="23" width="6.5546875" customWidth="1"/>
    <col min="24" max="24" width="7.109375" customWidth="1"/>
    <col min="25" max="25" width="6.44140625" customWidth="1"/>
    <col min="26" max="26" width="6.6640625" customWidth="1"/>
    <col min="27" max="27" width="8.88671875" customWidth="1"/>
    <col min="28" max="28" width="7" customWidth="1"/>
    <col min="29" max="29" width="8" customWidth="1"/>
    <col min="30" max="30" width="10.88671875" customWidth="1"/>
    <col min="31" max="31" width="11" customWidth="1"/>
    <col min="32" max="32" width="7.109375" customWidth="1"/>
    <col min="33" max="33" width="20.44140625" customWidth="1"/>
    <col min="34" max="34" width="7.33203125" customWidth="1"/>
    <col min="35" max="35" width="7.88671875" customWidth="1"/>
    <col min="36" max="36" width="8.88671875" customWidth="1"/>
    <col min="37" max="37" width="6.88671875" customWidth="1"/>
    <col min="38" max="38" width="8" customWidth="1"/>
    <col min="39" max="39" width="11.6640625" customWidth="1"/>
    <col min="40" max="40" width="10.6640625" customWidth="1"/>
    <col min="41" max="41" width="7.6640625" customWidth="1"/>
  </cols>
  <sheetData>
    <row r="1" spans="1:41" ht="23.25" customHeight="1">
      <c r="A1" s="251" t="s">
        <v>0</v>
      </c>
      <c r="B1" s="236" t="s">
        <v>1</v>
      </c>
      <c r="C1" s="252" t="s">
        <v>2</v>
      </c>
      <c r="D1" s="253"/>
      <c r="E1" s="253"/>
      <c r="F1" s="253"/>
      <c r="G1" s="253"/>
      <c r="H1" s="253"/>
      <c r="I1" s="254"/>
      <c r="J1" s="248" t="s">
        <v>3</v>
      </c>
      <c r="K1" s="255" t="s">
        <v>4</v>
      </c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6"/>
      <c r="Y1" s="255" t="s">
        <v>5</v>
      </c>
      <c r="Z1" s="253"/>
      <c r="AA1" s="253"/>
      <c r="AB1" s="253"/>
      <c r="AC1" s="253"/>
      <c r="AD1" s="253"/>
      <c r="AE1" s="253"/>
      <c r="AF1" s="254"/>
      <c r="AG1" s="248" t="s">
        <v>6</v>
      </c>
      <c r="AH1" s="255" t="s">
        <v>7</v>
      </c>
      <c r="AI1" s="253"/>
      <c r="AJ1" s="253"/>
      <c r="AK1" s="253"/>
      <c r="AL1" s="253"/>
      <c r="AM1" s="253"/>
      <c r="AN1" s="253"/>
      <c r="AO1" s="256"/>
    </row>
    <row r="2" spans="1:41" ht="56.25" customHeight="1">
      <c r="A2" s="237"/>
      <c r="B2" s="237"/>
      <c r="C2" s="239" t="s">
        <v>8</v>
      </c>
      <c r="D2" s="241" t="s">
        <v>9</v>
      </c>
      <c r="E2" s="241" t="s">
        <v>10</v>
      </c>
      <c r="F2" s="241" t="s">
        <v>11</v>
      </c>
      <c r="G2" s="241" t="s">
        <v>12</v>
      </c>
      <c r="H2" s="241" t="s">
        <v>13</v>
      </c>
      <c r="I2" s="243" t="s">
        <v>14</v>
      </c>
      <c r="J2" s="237"/>
      <c r="K2" s="245" t="s">
        <v>8</v>
      </c>
      <c r="L2" s="246"/>
      <c r="M2" s="247" t="s">
        <v>9</v>
      </c>
      <c r="N2" s="246"/>
      <c r="O2" s="247" t="s">
        <v>10</v>
      </c>
      <c r="P2" s="246"/>
      <c r="Q2" s="247" t="s">
        <v>11</v>
      </c>
      <c r="R2" s="246"/>
      <c r="S2" s="247" t="s">
        <v>12</v>
      </c>
      <c r="T2" s="246"/>
      <c r="U2" s="247" t="s">
        <v>13</v>
      </c>
      <c r="V2" s="246"/>
      <c r="W2" s="247" t="s">
        <v>14</v>
      </c>
      <c r="X2" s="259"/>
      <c r="Y2" s="249" t="s">
        <v>15</v>
      </c>
      <c r="Z2" s="241" t="s">
        <v>16</v>
      </c>
      <c r="AA2" s="241" t="s">
        <v>17</v>
      </c>
      <c r="AB2" s="241" t="s">
        <v>18</v>
      </c>
      <c r="AC2" s="241" t="s">
        <v>19</v>
      </c>
      <c r="AD2" s="241" t="s">
        <v>20</v>
      </c>
      <c r="AE2" s="241" t="s">
        <v>21</v>
      </c>
      <c r="AF2" s="243" t="s">
        <v>22</v>
      </c>
      <c r="AG2" s="237"/>
      <c r="AH2" s="249" t="s">
        <v>15</v>
      </c>
      <c r="AI2" s="241" t="s">
        <v>16</v>
      </c>
      <c r="AJ2" s="241" t="s">
        <v>17</v>
      </c>
      <c r="AK2" s="241" t="s">
        <v>18</v>
      </c>
      <c r="AL2" s="241" t="s">
        <v>19</v>
      </c>
      <c r="AM2" s="241" t="s">
        <v>20</v>
      </c>
      <c r="AN2" s="241" t="s">
        <v>21</v>
      </c>
      <c r="AO2" s="257" t="s">
        <v>22</v>
      </c>
    </row>
    <row r="3" spans="1:41" ht="42" customHeight="1">
      <c r="A3" s="238"/>
      <c r="B3" s="238"/>
      <c r="C3" s="240"/>
      <c r="D3" s="242"/>
      <c r="E3" s="242"/>
      <c r="F3" s="242"/>
      <c r="G3" s="242"/>
      <c r="H3" s="242"/>
      <c r="I3" s="244"/>
      <c r="J3" s="238"/>
      <c r="K3" s="5" t="s">
        <v>23</v>
      </c>
      <c r="L3" s="6" t="s">
        <v>24</v>
      </c>
      <c r="M3" s="6" t="s">
        <v>23</v>
      </c>
      <c r="N3" s="6" t="s">
        <v>24</v>
      </c>
      <c r="O3" s="6" t="s">
        <v>23</v>
      </c>
      <c r="P3" s="6" t="s">
        <v>24</v>
      </c>
      <c r="Q3" s="6" t="s">
        <v>23</v>
      </c>
      <c r="R3" s="6" t="s">
        <v>24</v>
      </c>
      <c r="S3" s="6" t="s">
        <v>23</v>
      </c>
      <c r="T3" s="6" t="s">
        <v>24</v>
      </c>
      <c r="U3" s="6" t="s">
        <v>23</v>
      </c>
      <c r="V3" s="6" t="s">
        <v>24</v>
      </c>
      <c r="W3" s="6" t="s">
        <v>23</v>
      </c>
      <c r="X3" s="6" t="s">
        <v>24</v>
      </c>
      <c r="Y3" s="250"/>
      <c r="Z3" s="242"/>
      <c r="AA3" s="242"/>
      <c r="AB3" s="242"/>
      <c r="AC3" s="242"/>
      <c r="AD3" s="242"/>
      <c r="AE3" s="242"/>
      <c r="AF3" s="244"/>
      <c r="AG3" s="238"/>
      <c r="AH3" s="250"/>
      <c r="AI3" s="242"/>
      <c r="AJ3" s="242"/>
      <c r="AK3" s="242"/>
      <c r="AL3" s="242"/>
      <c r="AM3" s="242"/>
      <c r="AN3" s="242"/>
      <c r="AO3" s="258"/>
    </row>
    <row r="4" spans="1:41" ht="14.4">
      <c r="A4" s="7">
        <v>1</v>
      </c>
      <c r="B4" s="7">
        <v>2</v>
      </c>
      <c r="C4" s="8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0">
        <v>9</v>
      </c>
      <c r="J4" s="7">
        <v>10</v>
      </c>
      <c r="K4" s="11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12">
        <v>24</v>
      </c>
      <c r="Y4" s="11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10">
        <v>32</v>
      </c>
      <c r="AG4" s="7">
        <v>33</v>
      </c>
      <c r="AH4" s="11">
        <v>34</v>
      </c>
      <c r="AI4" s="9">
        <v>35</v>
      </c>
      <c r="AJ4" s="9">
        <v>36</v>
      </c>
      <c r="AK4" s="9">
        <v>37</v>
      </c>
      <c r="AL4" s="9">
        <v>38</v>
      </c>
      <c r="AM4" s="9">
        <v>39</v>
      </c>
      <c r="AN4" s="9">
        <v>40</v>
      </c>
      <c r="AO4" s="12">
        <v>41</v>
      </c>
    </row>
    <row r="5" spans="1:41" ht="84.75" customHeight="1">
      <c r="A5" s="13"/>
      <c r="B5" s="13"/>
      <c r="C5" s="14"/>
      <c r="D5" s="15"/>
      <c r="E5" s="15"/>
      <c r="F5" s="15"/>
      <c r="G5" s="15"/>
      <c r="H5" s="15"/>
      <c r="I5" s="16"/>
      <c r="J5" s="17" t="s">
        <v>25</v>
      </c>
      <c r="K5" s="18"/>
      <c r="L5" s="19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X5" s="22"/>
      <c r="Y5" s="260" t="s">
        <v>26</v>
      </c>
      <c r="Z5" s="261"/>
      <c r="AA5" s="261"/>
      <c r="AB5" s="261"/>
      <c r="AC5" s="261"/>
      <c r="AD5" s="261"/>
      <c r="AE5" s="261"/>
      <c r="AF5" s="262"/>
      <c r="AG5" s="13"/>
      <c r="AH5" s="23"/>
      <c r="AI5" s="15"/>
      <c r="AJ5" s="15"/>
      <c r="AK5" s="15"/>
      <c r="AL5" s="15"/>
      <c r="AM5" s="15"/>
      <c r="AN5" s="15"/>
      <c r="AO5" s="24"/>
    </row>
    <row r="6" spans="1:41" ht="14.4" hidden="1">
      <c r="A6" s="25" t="s">
        <v>27</v>
      </c>
      <c r="B6" s="26">
        <f>SUM(C6:I6)</f>
        <v>214</v>
      </c>
      <c r="C6" s="27">
        <v>87</v>
      </c>
      <c r="D6" s="27">
        <v>67</v>
      </c>
      <c r="E6" s="28">
        <v>13</v>
      </c>
      <c r="F6" s="28">
        <v>12</v>
      </c>
      <c r="G6" s="28">
        <v>27</v>
      </c>
      <c r="H6" s="28">
        <v>6</v>
      </c>
      <c r="I6" s="29">
        <v>2</v>
      </c>
      <c r="J6" s="30">
        <v>1942</v>
      </c>
      <c r="K6" s="31">
        <v>224</v>
      </c>
      <c r="L6" s="27">
        <v>212</v>
      </c>
      <c r="M6" s="27">
        <v>92</v>
      </c>
      <c r="N6" s="27">
        <v>72</v>
      </c>
      <c r="O6" s="32">
        <v>325</v>
      </c>
      <c r="P6" s="32">
        <v>207</v>
      </c>
      <c r="Q6" s="27">
        <v>359</v>
      </c>
      <c r="R6" s="27">
        <v>59</v>
      </c>
      <c r="S6" s="27">
        <v>210</v>
      </c>
      <c r="T6" s="27">
        <v>66</v>
      </c>
      <c r="U6" s="27">
        <v>25</v>
      </c>
      <c r="V6" s="29">
        <v>17</v>
      </c>
      <c r="W6" s="33">
        <v>65</v>
      </c>
      <c r="X6" s="34">
        <v>9</v>
      </c>
      <c r="Y6" s="28">
        <v>151</v>
      </c>
      <c r="Z6" s="28">
        <v>131</v>
      </c>
      <c r="AA6" s="28">
        <v>593</v>
      </c>
      <c r="AB6" s="28">
        <v>658</v>
      </c>
      <c r="AC6" s="28">
        <v>95</v>
      </c>
      <c r="AD6" s="28">
        <v>258</v>
      </c>
      <c r="AE6" s="29">
        <v>255</v>
      </c>
      <c r="AF6" s="33">
        <v>418</v>
      </c>
      <c r="AG6" s="35">
        <v>35</v>
      </c>
      <c r="AH6" s="27">
        <v>6</v>
      </c>
      <c r="AI6" s="27">
        <v>7</v>
      </c>
      <c r="AJ6" s="27">
        <v>4</v>
      </c>
      <c r="AK6" s="27">
        <v>9</v>
      </c>
      <c r="AL6" s="27">
        <v>4</v>
      </c>
      <c r="AM6" s="27">
        <v>2</v>
      </c>
      <c r="AN6" s="29">
        <v>0</v>
      </c>
      <c r="AO6" s="34">
        <v>3</v>
      </c>
    </row>
    <row r="7" spans="1:41" ht="20.399999999999999" hidden="1">
      <c r="A7" s="36" t="s">
        <v>28</v>
      </c>
      <c r="B7" s="37">
        <v>1</v>
      </c>
      <c r="C7" s="38"/>
      <c r="D7" s="39"/>
      <c r="E7" s="39">
        <v>1</v>
      </c>
      <c r="F7" s="39"/>
      <c r="G7" s="39"/>
      <c r="H7" s="39"/>
      <c r="I7" s="40"/>
      <c r="J7" s="41">
        <v>95</v>
      </c>
      <c r="K7" s="42"/>
      <c r="L7" s="43"/>
      <c r="M7" s="44"/>
      <c r="N7" s="44"/>
      <c r="O7" s="39">
        <v>95</v>
      </c>
      <c r="P7" s="39">
        <v>152</v>
      </c>
      <c r="Q7" s="44"/>
      <c r="R7" s="44"/>
      <c r="S7" s="44"/>
      <c r="T7" s="44"/>
      <c r="U7" s="44"/>
      <c r="V7" s="45"/>
      <c r="W7" s="45"/>
      <c r="X7" s="46"/>
      <c r="Y7" s="47">
        <v>17</v>
      </c>
      <c r="Z7" s="39">
        <v>19</v>
      </c>
      <c r="AA7" s="39">
        <v>14</v>
      </c>
      <c r="AB7" s="39">
        <v>22</v>
      </c>
      <c r="AC7" s="39">
        <v>12</v>
      </c>
      <c r="AD7" s="39">
        <v>11</v>
      </c>
      <c r="AE7" s="45"/>
      <c r="AF7" s="45"/>
      <c r="AG7" s="48">
        <v>35</v>
      </c>
      <c r="AH7" s="47">
        <v>6</v>
      </c>
      <c r="AI7" s="39">
        <v>6</v>
      </c>
      <c r="AJ7" s="39">
        <v>6</v>
      </c>
      <c r="AK7" s="39">
        <v>6</v>
      </c>
      <c r="AL7" s="39">
        <v>6</v>
      </c>
      <c r="AM7" s="39">
        <v>5</v>
      </c>
      <c r="AN7" s="45"/>
      <c r="AO7" s="46"/>
    </row>
    <row r="8" spans="1:41" ht="14.4" hidden="1">
      <c r="A8" s="49" t="s">
        <v>29</v>
      </c>
      <c r="B8" s="50">
        <v>56</v>
      </c>
      <c r="C8" s="51">
        <v>14</v>
      </c>
      <c r="D8" s="52">
        <v>24</v>
      </c>
      <c r="E8" s="52">
        <v>1</v>
      </c>
      <c r="F8" s="52">
        <v>4</v>
      </c>
      <c r="G8" s="52">
        <v>4</v>
      </c>
      <c r="H8" s="52">
        <v>1</v>
      </c>
      <c r="I8" s="53">
        <v>8</v>
      </c>
      <c r="J8" s="54">
        <v>189</v>
      </c>
      <c r="K8" s="55">
        <v>15</v>
      </c>
      <c r="L8" s="51">
        <v>16</v>
      </c>
      <c r="M8" s="52">
        <v>12</v>
      </c>
      <c r="N8" s="52">
        <v>9</v>
      </c>
      <c r="O8" s="52">
        <v>91</v>
      </c>
      <c r="P8" s="52">
        <v>44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3">
        <v>0</v>
      </c>
      <c r="W8" s="53">
        <v>2</v>
      </c>
      <c r="X8" s="56">
        <v>0</v>
      </c>
      <c r="Y8" s="55">
        <v>21</v>
      </c>
      <c r="Z8" s="52">
        <v>23</v>
      </c>
      <c r="AA8" s="52">
        <v>66</v>
      </c>
      <c r="AB8" s="52">
        <v>51</v>
      </c>
      <c r="AC8" s="52">
        <v>12</v>
      </c>
      <c r="AD8" s="52">
        <v>16</v>
      </c>
      <c r="AE8" s="53">
        <v>0</v>
      </c>
      <c r="AF8" s="53">
        <v>0</v>
      </c>
      <c r="AG8" s="48">
        <v>4</v>
      </c>
      <c r="AH8" s="55">
        <v>1</v>
      </c>
      <c r="AI8" s="52">
        <v>1</v>
      </c>
      <c r="AJ8" s="52">
        <v>0</v>
      </c>
      <c r="AK8" s="52">
        <v>0</v>
      </c>
      <c r="AL8" s="52">
        <v>1</v>
      </c>
      <c r="AM8" s="52">
        <v>1</v>
      </c>
      <c r="AN8" s="53">
        <v>0</v>
      </c>
      <c r="AO8" s="56">
        <v>0</v>
      </c>
    </row>
    <row r="9" spans="1:41" ht="14.4" hidden="1">
      <c r="A9" s="49" t="s">
        <v>30</v>
      </c>
      <c r="B9" s="50">
        <v>10</v>
      </c>
      <c r="C9" s="51">
        <v>4</v>
      </c>
      <c r="D9" s="52">
        <v>2</v>
      </c>
      <c r="E9" s="52">
        <v>1</v>
      </c>
      <c r="F9" s="52">
        <v>2</v>
      </c>
      <c r="G9" s="52">
        <v>1</v>
      </c>
      <c r="H9" s="52">
        <v>0</v>
      </c>
      <c r="I9" s="53">
        <v>0</v>
      </c>
      <c r="J9" s="54">
        <v>48</v>
      </c>
      <c r="K9" s="55">
        <v>15</v>
      </c>
      <c r="L9" s="51">
        <v>20</v>
      </c>
      <c r="M9" s="52">
        <v>0</v>
      </c>
      <c r="N9" s="52">
        <v>6</v>
      </c>
      <c r="O9" s="52">
        <v>4</v>
      </c>
      <c r="P9" s="52">
        <v>3</v>
      </c>
      <c r="Q9" s="52">
        <v>20</v>
      </c>
      <c r="R9" s="52">
        <v>5</v>
      </c>
      <c r="S9" s="52">
        <v>9</v>
      </c>
      <c r="T9" s="52">
        <v>6</v>
      </c>
      <c r="U9" s="52">
        <v>0</v>
      </c>
      <c r="V9" s="53">
        <v>0</v>
      </c>
      <c r="W9" s="53">
        <v>0</v>
      </c>
      <c r="X9" s="56">
        <v>0</v>
      </c>
      <c r="Y9" s="55">
        <v>14</v>
      </c>
      <c r="Z9" s="52">
        <v>9</v>
      </c>
      <c r="AA9" s="52">
        <v>15</v>
      </c>
      <c r="AB9" s="52">
        <v>8</v>
      </c>
      <c r="AC9" s="52">
        <v>3</v>
      </c>
      <c r="AD9" s="52">
        <v>4</v>
      </c>
      <c r="AE9" s="53">
        <v>15</v>
      </c>
      <c r="AF9" s="53">
        <v>25</v>
      </c>
      <c r="AG9" s="48">
        <v>0</v>
      </c>
      <c r="AH9" s="57"/>
      <c r="AI9" s="58"/>
      <c r="AJ9" s="58"/>
      <c r="AK9" s="58"/>
      <c r="AL9" s="58"/>
      <c r="AM9" s="58"/>
      <c r="AN9" s="59"/>
      <c r="AO9" s="60"/>
    </row>
    <row r="10" spans="1:41" ht="14.4" hidden="1">
      <c r="A10" s="49" t="s">
        <v>31</v>
      </c>
      <c r="B10" s="50">
        <v>6</v>
      </c>
      <c r="C10" s="51">
        <v>3</v>
      </c>
      <c r="D10" s="52">
        <v>0</v>
      </c>
      <c r="E10" s="52">
        <v>2</v>
      </c>
      <c r="F10" s="52">
        <v>1</v>
      </c>
      <c r="G10" s="52">
        <v>0</v>
      </c>
      <c r="H10" s="52">
        <v>0</v>
      </c>
      <c r="I10" s="53">
        <v>0</v>
      </c>
      <c r="J10" s="54">
        <v>79</v>
      </c>
      <c r="K10" s="55">
        <v>24</v>
      </c>
      <c r="L10" s="51">
        <v>0</v>
      </c>
      <c r="M10" s="52">
        <v>0</v>
      </c>
      <c r="N10" s="52">
        <v>0</v>
      </c>
      <c r="O10" s="52">
        <v>7</v>
      </c>
      <c r="P10" s="52">
        <v>42</v>
      </c>
      <c r="Q10" s="52">
        <v>5</v>
      </c>
      <c r="R10" s="52">
        <v>1</v>
      </c>
      <c r="S10" s="52">
        <v>0</v>
      </c>
      <c r="T10" s="52">
        <v>0</v>
      </c>
      <c r="U10" s="52">
        <v>0</v>
      </c>
      <c r="V10" s="53">
        <v>0</v>
      </c>
      <c r="W10" s="53">
        <v>0</v>
      </c>
      <c r="X10" s="56">
        <v>0</v>
      </c>
      <c r="Y10" s="55">
        <v>9</v>
      </c>
      <c r="Z10" s="52">
        <v>9</v>
      </c>
      <c r="AA10" s="52">
        <v>28</v>
      </c>
      <c r="AB10" s="52">
        <v>6</v>
      </c>
      <c r="AC10" s="52">
        <v>6</v>
      </c>
      <c r="AD10" s="52">
        <v>15</v>
      </c>
      <c r="AE10" s="53">
        <v>0</v>
      </c>
      <c r="AF10" s="53">
        <v>6</v>
      </c>
      <c r="AG10" s="48">
        <v>0</v>
      </c>
      <c r="AH10" s="55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3">
        <v>0</v>
      </c>
      <c r="AO10" s="56">
        <v>0</v>
      </c>
    </row>
    <row r="11" spans="1:41" ht="14.4" hidden="1">
      <c r="A11" s="49" t="s">
        <v>32</v>
      </c>
      <c r="B11" s="50">
        <v>26</v>
      </c>
      <c r="C11" s="51">
        <v>20</v>
      </c>
      <c r="D11" s="52">
        <v>4</v>
      </c>
      <c r="E11" s="52">
        <v>2</v>
      </c>
      <c r="F11" s="52">
        <v>1</v>
      </c>
      <c r="G11" s="52">
        <v>0</v>
      </c>
      <c r="H11" s="52">
        <v>0</v>
      </c>
      <c r="I11" s="53">
        <v>0</v>
      </c>
      <c r="J11" s="54">
        <v>224</v>
      </c>
      <c r="K11" s="55">
        <v>0</v>
      </c>
      <c r="L11" s="51">
        <v>81</v>
      </c>
      <c r="M11" s="52">
        <v>0</v>
      </c>
      <c r="N11" s="52">
        <v>11</v>
      </c>
      <c r="O11" s="52">
        <v>12</v>
      </c>
      <c r="P11" s="52">
        <v>120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3">
        <v>0</v>
      </c>
      <c r="W11" s="53">
        <v>0</v>
      </c>
      <c r="X11" s="56">
        <v>0</v>
      </c>
      <c r="Y11" s="55">
        <v>22</v>
      </c>
      <c r="Z11" s="52">
        <v>17</v>
      </c>
      <c r="AA11" s="52">
        <v>63</v>
      </c>
      <c r="AB11" s="52">
        <v>32</v>
      </c>
      <c r="AC11" s="52">
        <v>17</v>
      </c>
      <c r="AD11" s="52">
        <v>73</v>
      </c>
      <c r="AE11" s="53">
        <v>0</v>
      </c>
      <c r="AF11" s="53">
        <v>0</v>
      </c>
      <c r="AG11" s="48">
        <v>0</v>
      </c>
      <c r="AH11" s="55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3">
        <v>0</v>
      </c>
      <c r="AO11" s="56">
        <v>0</v>
      </c>
    </row>
    <row r="12" spans="1:41" ht="14.4" hidden="1">
      <c r="A12" s="61" t="s">
        <v>33</v>
      </c>
      <c r="B12" s="62">
        <v>10</v>
      </c>
      <c r="C12" s="51">
        <v>4</v>
      </c>
      <c r="D12" s="52">
        <v>4</v>
      </c>
      <c r="E12" s="52">
        <v>2</v>
      </c>
      <c r="F12" s="52">
        <v>1</v>
      </c>
      <c r="G12" s="52">
        <v>0</v>
      </c>
      <c r="H12" s="52">
        <v>0</v>
      </c>
      <c r="I12" s="53">
        <v>0</v>
      </c>
      <c r="J12" s="54">
        <v>55</v>
      </c>
      <c r="K12" s="55">
        <v>0</v>
      </c>
      <c r="L12" s="51">
        <v>27</v>
      </c>
      <c r="M12" s="52">
        <v>0</v>
      </c>
      <c r="N12" s="52">
        <v>11</v>
      </c>
      <c r="O12" s="52">
        <v>11</v>
      </c>
      <c r="P12" s="52">
        <v>6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3">
        <v>0</v>
      </c>
      <c r="W12" s="53">
        <v>0</v>
      </c>
      <c r="X12" s="56">
        <v>0</v>
      </c>
      <c r="Y12" s="55">
        <v>7</v>
      </c>
      <c r="Z12" s="52">
        <v>7</v>
      </c>
      <c r="AA12" s="52">
        <v>14</v>
      </c>
      <c r="AB12" s="52">
        <v>9</v>
      </c>
      <c r="AC12" s="52">
        <v>16</v>
      </c>
      <c r="AD12" s="52">
        <v>16</v>
      </c>
      <c r="AE12" s="53">
        <v>0</v>
      </c>
      <c r="AF12" s="53">
        <v>0</v>
      </c>
      <c r="AG12" s="48">
        <v>0</v>
      </c>
      <c r="AH12" s="55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3">
        <v>0</v>
      </c>
      <c r="AO12" s="56">
        <v>0</v>
      </c>
    </row>
    <row r="13" spans="1:41" ht="14.4" hidden="1">
      <c r="A13" s="49" t="s">
        <v>34</v>
      </c>
      <c r="B13" s="50">
        <v>12</v>
      </c>
      <c r="C13" s="51">
        <v>9</v>
      </c>
      <c r="D13" s="52">
        <v>0</v>
      </c>
      <c r="E13" s="52">
        <v>2</v>
      </c>
      <c r="F13" s="52">
        <v>1</v>
      </c>
      <c r="G13" s="52">
        <v>0</v>
      </c>
      <c r="H13" s="52">
        <v>0</v>
      </c>
      <c r="I13" s="53">
        <v>0</v>
      </c>
      <c r="J13" s="54">
        <v>79</v>
      </c>
      <c r="K13" s="55">
        <v>0</v>
      </c>
      <c r="L13" s="51">
        <v>12</v>
      </c>
      <c r="M13" s="52">
        <v>0</v>
      </c>
      <c r="N13" s="52">
        <v>0</v>
      </c>
      <c r="O13" s="52">
        <v>8</v>
      </c>
      <c r="P13" s="52">
        <v>45</v>
      </c>
      <c r="Q13" s="52">
        <v>12</v>
      </c>
      <c r="R13" s="52">
        <v>2</v>
      </c>
      <c r="S13" s="52">
        <v>0</v>
      </c>
      <c r="T13" s="52">
        <v>0</v>
      </c>
      <c r="U13" s="52">
        <v>0</v>
      </c>
      <c r="V13" s="53">
        <v>0</v>
      </c>
      <c r="W13" s="53">
        <v>0</v>
      </c>
      <c r="X13" s="56">
        <v>0</v>
      </c>
      <c r="Y13" s="55">
        <v>8</v>
      </c>
      <c r="Z13" s="52">
        <v>3</v>
      </c>
      <c r="AA13" s="52">
        <v>13</v>
      </c>
      <c r="AB13" s="52">
        <v>21</v>
      </c>
      <c r="AC13" s="52">
        <v>4</v>
      </c>
      <c r="AD13" s="52">
        <v>16</v>
      </c>
      <c r="AE13" s="53">
        <v>0</v>
      </c>
      <c r="AF13" s="53">
        <v>14</v>
      </c>
      <c r="AG13" s="48">
        <v>1</v>
      </c>
      <c r="AH13" s="55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3">
        <v>0</v>
      </c>
      <c r="AO13" s="56">
        <v>1</v>
      </c>
    </row>
    <row r="14" spans="1:41" ht="14.4" hidden="1">
      <c r="A14" s="49" t="s">
        <v>35</v>
      </c>
      <c r="B14" s="50">
        <v>15</v>
      </c>
      <c r="C14" s="51">
        <v>11</v>
      </c>
      <c r="D14" s="52">
        <v>0</v>
      </c>
      <c r="E14" s="52">
        <v>2</v>
      </c>
      <c r="F14" s="52">
        <v>2</v>
      </c>
      <c r="G14" s="52">
        <v>0</v>
      </c>
      <c r="H14" s="52">
        <v>0</v>
      </c>
      <c r="I14" s="53">
        <v>0</v>
      </c>
      <c r="J14" s="54">
        <v>128</v>
      </c>
      <c r="K14" s="55">
        <v>0</v>
      </c>
      <c r="L14" s="51">
        <v>44</v>
      </c>
      <c r="M14" s="52">
        <v>0</v>
      </c>
      <c r="N14" s="52">
        <v>0</v>
      </c>
      <c r="O14" s="52">
        <v>4</v>
      </c>
      <c r="P14" s="52">
        <v>67</v>
      </c>
      <c r="Q14" s="52">
        <v>13</v>
      </c>
      <c r="R14" s="52">
        <v>0</v>
      </c>
      <c r="S14" s="52">
        <v>0</v>
      </c>
      <c r="T14" s="52">
        <v>0</v>
      </c>
      <c r="U14" s="52">
        <v>0</v>
      </c>
      <c r="V14" s="53">
        <v>0</v>
      </c>
      <c r="W14" s="53">
        <v>0</v>
      </c>
      <c r="X14" s="56">
        <v>0</v>
      </c>
      <c r="Y14" s="55">
        <v>17</v>
      </c>
      <c r="Z14" s="52">
        <v>12</v>
      </c>
      <c r="AA14" s="52">
        <v>26</v>
      </c>
      <c r="AB14" s="52">
        <v>22</v>
      </c>
      <c r="AC14" s="52">
        <v>11</v>
      </c>
      <c r="AD14" s="52">
        <v>27</v>
      </c>
      <c r="AE14" s="53">
        <v>0</v>
      </c>
      <c r="AF14" s="53">
        <v>13</v>
      </c>
      <c r="AG14" s="48">
        <v>4</v>
      </c>
      <c r="AH14" s="55">
        <v>1</v>
      </c>
      <c r="AI14" s="52">
        <v>1</v>
      </c>
      <c r="AJ14" s="52">
        <v>0</v>
      </c>
      <c r="AK14" s="52">
        <v>0</v>
      </c>
      <c r="AL14" s="52">
        <v>0</v>
      </c>
      <c r="AM14" s="52">
        <v>1</v>
      </c>
      <c r="AN14" s="53">
        <v>0</v>
      </c>
      <c r="AO14" s="56">
        <v>1</v>
      </c>
    </row>
    <row r="15" spans="1:41" ht="14.4" hidden="1">
      <c r="A15" s="61" t="s">
        <v>36</v>
      </c>
      <c r="B15" s="50">
        <v>8</v>
      </c>
      <c r="C15" s="51">
        <v>5</v>
      </c>
      <c r="D15" s="52">
        <v>0</v>
      </c>
      <c r="E15" s="52">
        <v>2</v>
      </c>
      <c r="F15" s="52">
        <v>1</v>
      </c>
      <c r="G15" s="52">
        <v>0</v>
      </c>
      <c r="H15" s="52">
        <v>0</v>
      </c>
      <c r="I15" s="53">
        <v>0</v>
      </c>
      <c r="J15" s="54">
        <v>63</v>
      </c>
      <c r="K15" s="55">
        <v>0</v>
      </c>
      <c r="L15" s="51">
        <v>29</v>
      </c>
      <c r="M15" s="52">
        <v>0</v>
      </c>
      <c r="N15" s="52">
        <v>0</v>
      </c>
      <c r="O15" s="52">
        <v>4</v>
      </c>
      <c r="P15" s="52">
        <v>22</v>
      </c>
      <c r="Q15" s="52">
        <v>8</v>
      </c>
      <c r="R15" s="52">
        <v>0</v>
      </c>
      <c r="S15" s="52">
        <v>0</v>
      </c>
      <c r="T15" s="52">
        <v>0</v>
      </c>
      <c r="U15" s="52">
        <v>0</v>
      </c>
      <c r="V15" s="53">
        <v>0</v>
      </c>
      <c r="W15" s="53">
        <v>0</v>
      </c>
      <c r="X15" s="56">
        <v>0</v>
      </c>
      <c r="Y15" s="55">
        <v>7</v>
      </c>
      <c r="Z15" s="52">
        <v>9</v>
      </c>
      <c r="AA15" s="52">
        <v>11</v>
      </c>
      <c r="AB15" s="52">
        <v>13</v>
      </c>
      <c r="AC15" s="52">
        <v>5</v>
      </c>
      <c r="AD15" s="52">
        <v>10</v>
      </c>
      <c r="AE15" s="53">
        <v>0</v>
      </c>
      <c r="AF15" s="53">
        <v>8</v>
      </c>
      <c r="AG15" s="48">
        <v>4</v>
      </c>
      <c r="AH15" s="55">
        <v>1</v>
      </c>
      <c r="AI15" s="52">
        <v>1</v>
      </c>
      <c r="AJ15" s="52">
        <v>0</v>
      </c>
      <c r="AK15" s="52">
        <v>0</v>
      </c>
      <c r="AL15" s="52">
        <v>0</v>
      </c>
      <c r="AM15" s="52">
        <v>1</v>
      </c>
      <c r="AN15" s="53">
        <v>0</v>
      </c>
      <c r="AO15" s="56">
        <v>1</v>
      </c>
    </row>
    <row r="16" spans="1:41" ht="14.4" hidden="1">
      <c r="A16" s="49" t="s">
        <v>37</v>
      </c>
      <c r="B16" s="50">
        <v>16</v>
      </c>
      <c r="C16" s="51">
        <v>13</v>
      </c>
      <c r="D16" s="52">
        <v>0</v>
      </c>
      <c r="E16" s="52">
        <v>1</v>
      </c>
      <c r="F16" s="52">
        <v>2</v>
      </c>
      <c r="G16" s="52">
        <v>0</v>
      </c>
      <c r="H16" s="52">
        <v>0</v>
      </c>
      <c r="I16" s="53">
        <v>0</v>
      </c>
      <c r="J16" s="54">
        <v>124</v>
      </c>
      <c r="K16" s="55">
        <v>91</v>
      </c>
      <c r="L16" s="51">
        <v>11</v>
      </c>
      <c r="M16" s="52">
        <v>0</v>
      </c>
      <c r="N16" s="52">
        <v>0</v>
      </c>
      <c r="O16" s="52">
        <v>2</v>
      </c>
      <c r="P16" s="52">
        <v>6</v>
      </c>
      <c r="Q16" s="52">
        <v>12</v>
      </c>
      <c r="R16" s="52">
        <v>2</v>
      </c>
      <c r="S16" s="52">
        <v>0</v>
      </c>
      <c r="T16" s="52">
        <v>0</v>
      </c>
      <c r="U16" s="52">
        <v>0</v>
      </c>
      <c r="V16" s="53">
        <v>0</v>
      </c>
      <c r="W16" s="53">
        <v>0</v>
      </c>
      <c r="X16" s="56">
        <v>0</v>
      </c>
      <c r="Y16" s="63">
        <v>19</v>
      </c>
      <c r="Z16" s="63">
        <v>10</v>
      </c>
      <c r="AA16" s="63">
        <v>9</v>
      </c>
      <c r="AB16" s="63">
        <v>15</v>
      </c>
      <c r="AC16" s="63">
        <v>29</v>
      </c>
      <c r="AD16" s="63">
        <v>28</v>
      </c>
      <c r="AE16" s="64">
        <v>0</v>
      </c>
      <c r="AF16" s="53">
        <v>14</v>
      </c>
      <c r="AG16" s="48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4">
        <v>0</v>
      </c>
      <c r="AO16" s="56">
        <v>0</v>
      </c>
    </row>
    <row r="17" spans="1:41" ht="14.4" hidden="1">
      <c r="A17" s="49" t="s">
        <v>38</v>
      </c>
      <c r="B17" s="50">
        <v>11</v>
      </c>
      <c r="C17" s="51">
        <v>8</v>
      </c>
      <c r="D17" s="52">
        <v>0</v>
      </c>
      <c r="E17" s="52">
        <v>2</v>
      </c>
      <c r="F17" s="52">
        <v>1</v>
      </c>
      <c r="G17" s="52">
        <v>0</v>
      </c>
      <c r="H17" s="52">
        <v>0</v>
      </c>
      <c r="I17" s="53">
        <v>0</v>
      </c>
      <c r="J17" s="54">
        <v>98</v>
      </c>
      <c r="K17" s="55">
        <v>36</v>
      </c>
      <c r="L17" s="51">
        <v>3</v>
      </c>
      <c r="M17" s="52">
        <v>0</v>
      </c>
      <c r="N17" s="52">
        <v>0</v>
      </c>
      <c r="O17" s="52">
        <v>9</v>
      </c>
      <c r="P17" s="52">
        <v>41</v>
      </c>
      <c r="Q17" s="52">
        <v>9</v>
      </c>
      <c r="R17" s="52">
        <v>0</v>
      </c>
      <c r="S17" s="52">
        <v>0</v>
      </c>
      <c r="T17" s="52">
        <v>0</v>
      </c>
      <c r="U17" s="52">
        <v>0</v>
      </c>
      <c r="V17" s="53">
        <v>0</v>
      </c>
      <c r="W17" s="53">
        <v>0</v>
      </c>
      <c r="X17" s="56">
        <v>0</v>
      </c>
      <c r="Y17" s="55">
        <v>14</v>
      </c>
      <c r="Z17" s="52">
        <v>11</v>
      </c>
      <c r="AA17" s="52">
        <v>15</v>
      </c>
      <c r="AB17" s="52">
        <v>7</v>
      </c>
      <c r="AC17" s="52">
        <v>3</v>
      </c>
      <c r="AD17" s="52">
        <v>39</v>
      </c>
      <c r="AE17" s="53">
        <v>0</v>
      </c>
      <c r="AF17" s="53">
        <v>9</v>
      </c>
      <c r="AG17" s="48">
        <v>1</v>
      </c>
      <c r="AH17" s="55">
        <v>1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3">
        <v>0</v>
      </c>
      <c r="AO17" s="56">
        <v>0</v>
      </c>
    </row>
    <row r="18" spans="1:41" ht="14.4" hidden="1">
      <c r="A18" s="49" t="s">
        <v>39</v>
      </c>
      <c r="B18" s="62">
        <v>17</v>
      </c>
      <c r="C18" s="51">
        <v>14</v>
      </c>
      <c r="D18" s="52">
        <v>0</v>
      </c>
      <c r="E18" s="52">
        <v>2</v>
      </c>
      <c r="F18" s="52">
        <v>1</v>
      </c>
      <c r="G18" s="52">
        <v>0</v>
      </c>
      <c r="H18" s="52">
        <v>0</v>
      </c>
      <c r="I18" s="53">
        <v>0</v>
      </c>
      <c r="J18" s="54">
        <v>118</v>
      </c>
      <c r="K18" s="55">
        <v>61</v>
      </c>
      <c r="L18" s="51">
        <v>2</v>
      </c>
      <c r="M18" s="52">
        <v>0</v>
      </c>
      <c r="N18" s="52">
        <v>0</v>
      </c>
      <c r="O18" s="52">
        <v>20</v>
      </c>
      <c r="P18" s="52">
        <v>11</v>
      </c>
      <c r="Q18" s="52">
        <v>24</v>
      </c>
      <c r="R18" s="52">
        <v>0</v>
      </c>
      <c r="S18" s="52">
        <v>0</v>
      </c>
      <c r="T18" s="52">
        <v>0</v>
      </c>
      <c r="U18" s="52">
        <v>0</v>
      </c>
      <c r="V18" s="53">
        <v>0</v>
      </c>
      <c r="W18" s="53">
        <v>0</v>
      </c>
      <c r="X18" s="56">
        <v>0</v>
      </c>
      <c r="Y18" s="55">
        <v>9</v>
      </c>
      <c r="Z18" s="52">
        <v>12</v>
      </c>
      <c r="AA18" s="52">
        <v>25</v>
      </c>
      <c r="AB18" s="52">
        <v>13</v>
      </c>
      <c r="AC18" s="52">
        <v>5</v>
      </c>
      <c r="AD18" s="52">
        <v>30</v>
      </c>
      <c r="AE18" s="53">
        <v>0</v>
      </c>
      <c r="AF18" s="53">
        <v>24</v>
      </c>
      <c r="AG18" s="48">
        <v>2</v>
      </c>
      <c r="AH18" s="55">
        <v>1</v>
      </c>
      <c r="AI18" s="52">
        <v>0</v>
      </c>
      <c r="AJ18" s="52">
        <v>1</v>
      </c>
      <c r="AK18" s="52">
        <v>0</v>
      </c>
      <c r="AL18" s="52">
        <v>0</v>
      </c>
      <c r="AM18" s="52">
        <v>0</v>
      </c>
      <c r="AN18" s="53">
        <v>0</v>
      </c>
      <c r="AO18" s="56">
        <v>0</v>
      </c>
    </row>
    <row r="19" spans="1:41" ht="14.4" hidden="1">
      <c r="A19" s="49" t="s">
        <v>40</v>
      </c>
      <c r="B19" s="50">
        <v>32</v>
      </c>
      <c r="C19" s="51">
        <v>18</v>
      </c>
      <c r="D19" s="52">
        <v>8</v>
      </c>
      <c r="E19" s="52">
        <v>2</v>
      </c>
      <c r="F19" s="52">
        <v>4</v>
      </c>
      <c r="G19" s="52">
        <v>0</v>
      </c>
      <c r="H19" s="52">
        <v>0</v>
      </c>
      <c r="I19" s="53">
        <v>0</v>
      </c>
      <c r="J19" s="54">
        <v>270</v>
      </c>
      <c r="K19" s="55">
        <v>6</v>
      </c>
      <c r="L19" s="51">
        <v>97</v>
      </c>
      <c r="M19" s="52">
        <v>6</v>
      </c>
      <c r="N19" s="52">
        <v>16</v>
      </c>
      <c r="O19" s="52">
        <v>7</v>
      </c>
      <c r="P19" s="52">
        <v>102</v>
      </c>
      <c r="Q19" s="52">
        <v>31</v>
      </c>
      <c r="R19" s="52">
        <v>5</v>
      </c>
      <c r="S19" s="52">
        <v>0</v>
      </c>
      <c r="T19" s="52">
        <v>0</v>
      </c>
      <c r="U19" s="52">
        <v>0</v>
      </c>
      <c r="V19" s="53">
        <v>0</v>
      </c>
      <c r="W19" s="53">
        <v>0</v>
      </c>
      <c r="X19" s="56">
        <v>0</v>
      </c>
      <c r="Y19" s="55">
        <v>30</v>
      </c>
      <c r="Z19" s="52">
        <v>39</v>
      </c>
      <c r="AA19" s="52">
        <v>41</v>
      </c>
      <c r="AB19" s="52">
        <v>43</v>
      </c>
      <c r="AC19" s="52">
        <v>10</v>
      </c>
      <c r="AD19" s="52">
        <v>71</v>
      </c>
      <c r="AE19" s="53">
        <v>0</v>
      </c>
      <c r="AF19" s="53">
        <v>36</v>
      </c>
      <c r="AG19" s="48">
        <v>0</v>
      </c>
      <c r="AH19" s="55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3">
        <v>0</v>
      </c>
      <c r="AO19" s="56">
        <v>0</v>
      </c>
    </row>
    <row r="20" spans="1:41" ht="14.4" hidden="1">
      <c r="A20" s="49" t="s">
        <v>41</v>
      </c>
      <c r="B20" s="50">
        <v>19</v>
      </c>
      <c r="C20" s="51">
        <v>13</v>
      </c>
      <c r="D20" s="52">
        <v>0</v>
      </c>
      <c r="E20" s="52">
        <v>3</v>
      </c>
      <c r="F20" s="52">
        <v>2</v>
      </c>
      <c r="G20" s="52">
        <v>0</v>
      </c>
      <c r="H20" s="52">
        <v>0</v>
      </c>
      <c r="I20" s="53">
        <v>1</v>
      </c>
      <c r="J20" s="54">
        <v>125</v>
      </c>
      <c r="K20" s="55">
        <v>0</v>
      </c>
      <c r="L20" s="51">
        <v>93</v>
      </c>
      <c r="M20" s="52">
        <v>0</v>
      </c>
      <c r="N20" s="52">
        <v>0</v>
      </c>
      <c r="O20" s="52">
        <v>11</v>
      </c>
      <c r="P20" s="52">
        <v>2</v>
      </c>
      <c r="Q20" s="52">
        <v>16</v>
      </c>
      <c r="R20" s="52">
        <v>0</v>
      </c>
      <c r="S20" s="52">
        <v>0</v>
      </c>
      <c r="T20" s="52">
        <v>0</v>
      </c>
      <c r="U20" s="52">
        <v>0</v>
      </c>
      <c r="V20" s="53">
        <v>0</v>
      </c>
      <c r="W20" s="53">
        <v>0</v>
      </c>
      <c r="X20" s="56">
        <v>3</v>
      </c>
      <c r="Y20" s="55">
        <v>8</v>
      </c>
      <c r="Z20" s="52">
        <v>14</v>
      </c>
      <c r="AA20" s="52">
        <v>9</v>
      </c>
      <c r="AB20" s="52">
        <v>36</v>
      </c>
      <c r="AC20" s="52">
        <v>10</v>
      </c>
      <c r="AD20" s="52">
        <v>36</v>
      </c>
      <c r="AE20" s="53">
        <v>0</v>
      </c>
      <c r="AF20" s="53">
        <v>16</v>
      </c>
      <c r="AG20" s="48">
        <v>1</v>
      </c>
      <c r="AH20" s="55">
        <v>1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3">
        <v>0</v>
      </c>
      <c r="AO20" s="56">
        <v>0</v>
      </c>
    </row>
    <row r="21" spans="1:41" ht="14.4" hidden="1">
      <c r="A21" s="49" t="s">
        <v>42</v>
      </c>
      <c r="B21" s="50">
        <v>11</v>
      </c>
      <c r="C21" s="51">
        <v>7</v>
      </c>
      <c r="D21" s="52">
        <v>1</v>
      </c>
      <c r="E21" s="52">
        <v>2</v>
      </c>
      <c r="F21" s="52">
        <v>1</v>
      </c>
      <c r="G21" s="52">
        <v>0</v>
      </c>
      <c r="H21" s="52">
        <v>0</v>
      </c>
      <c r="I21" s="53">
        <v>0</v>
      </c>
      <c r="J21" s="54">
        <v>76</v>
      </c>
      <c r="K21" s="55">
        <v>0</v>
      </c>
      <c r="L21" s="51">
        <v>23</v>
      </c>
      <c r="M21" s="52">
        <v>0</v>
      </c>
      <c r="N21" s="52">
        <v>3</v>
      </c>
      <c r="O21" s="52">
        <v>1</v>
      </c>
      <c r="P21" s="52">
        <v>43</v>
      </c>
      <c r="Q21" s="52">
        <v>5</v>
      </c>
      <c r="R21" s="52">
        <v>1</v>
      </c>
      <c r="S21" s="52">
        <v>0</v>
      </c>
      <c r="T21" s="52">
        <v>0</v>
      </c>
      <c r="U21" s="52">
        <v>0</v>
      </c>
      <c r="V21" s="53">
        <v>0</v>
      </c>
      <c r="W21" s="53">
        <v>0</v>
      </c>
      <c r="X21" s="56">
        <v>0</v>
      </c>
      <c r="Y21" s="55">
        <v>13</v>
      </c>
      <c r="Z21" s="52">
        <v>11</v>
      </c>
      <c r="AA21" s="52">
        <v>16</v>
      </c>
      <c r="AB21" s="52">
        <v>7</v>
      </c>
      <c r="AC21" s="52">
        <v>4</v>
      </c>
      <c r="AD21" s="52">
        <v>19</v>
      </c>
      <c r="AE21" s="53">
        <v>0</v>
      </c>
      <c r="AF21" s="53">
        <v>6</v>
      </c>
      <c r="AG21" s="48">
        <v>0</v>
      </c>
      <c r="AH21" s="55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3">
        <v>0</v>
      </c>
      <c r="AO21" s="56">
        <v>0</v>
      </c>
    </row>
    <row r="22" spans="1:41" ht="15.75" hidden="1" customHeight="1">
      <c r="A22" s="49" t="s">
        <v>43</v>
      </c>
      <c r="B22" s="50">
        <v>12</v>
      </c>
      <c r="C22" s="51">
        <v>6</v>
      </c>
      <c r="D22" s="52">
        <v>3</v>
      </c>
      <c r="E22" s="52">
        <v>2</v>
      </c>
      <c r="F22" s="52">
        <v>1</v>
      </c>
      <c r="G22" s="52">
        <v>0</v>
      </c>
      <c r="H22" s="52">
        <v>0</v>
      </c>
      <c r="I22" s="53">
        <v>0</v>
      </c>
      <c r="J22" s="54">
        <v>116</v>
      </c>
      <c r="K22" s="55">
        <v>0</v>
      </c>
      <c r="L22" s="51">
        <v>26</v>
      </c>
      <c r="M22" s="52">
        <v>3</v>
      </c>
      <c r="N22" s="52">
        <v>3</v>
      </c>
      <c r="O22" s="52">
        <v>13</v>
      </c>
      <c r="P22" s="52">
        <v>43</v>
      </c>
      <c r="Q22" s="52">
        <v>28</v>
      </c>
      <c r="R22" s="52">
        <v>0</v>
      </c>
      <c r="S22" s="52">
        <v>0</v>
      </c>
      <c r="T22" s="52">
        <v>0</v>
      </c>
      <c r="U22" s="52">
        <v>0</v>
      </c>
      <c r="V22" s="53">
        <v>0</v>
      </c>
      <c r="W22" s="53">
        <v>0</v>
      </c>
      <c r="X22" s="56">
        <v>0</v>
      </c>
      <c r="Y22" s="55">
        <v>10</v>
      </c>
      <c r="Z22" s="52">
        <v>12</v>
      </c>
      <c r="AA22" s="52">
        <v>19</v>
      </c>
      <c r="AB22" s="52">
        <v>12</v>
      </c>
      <c r="AC22" s="52">
        <v>6</v>
      </c>
      <c r="AD22" s="52">
        <v>23</v>
      </c>
      <c r="AE22" s="53">
        <v>0</v>
      </c>
      <c r="AF22" s="53">
        <v>28</v>
      </c>
      <c r="AG22" s="48">
        <v>0</v>
      </c>
      <c r="AH22" s="55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3">
        <v>0</v>
      </c>
      <c r="AO22" s="56">
        <v>0</v>
      </c>
    </row>
    <row r="23" spans="1:41" ht="15.75" hidden="1" customHeight="1">
      <c r="A23" s="49" t="s">
        <v>44</v>
      </c>
      <c r="B23" s="50">
        <v>6</v>
      </c>
      <c r="C23" s="51">
        <v>4</v>
      </c>
      <c r="D23" s="52">
        <v>0</v>
      </c>
      <c r="E23" s="52">
        <v>1</v>
      </c>
      <c r="F23" s="52">
        <v>1</v>
      </c>
      <c r="G23" s="52">
        <v>0</v>
      </c>
      <c r="H23" s="52">
        <v>0</v>
      </c>
      <c r="I23" s="53">
        <v>0</v>
      </c>
      <c r="J23" s="54">
        <v>72</v>
      </c>
      <c r="K23" s="55">
        <v>0</v>
      </c>
      <c r="L23" s="51">
        <v>11</v>
      </c>
      <c r="M23" s="52">
        <v>0</v>
      </c>
      <c r="N23" s="52">
        <v>0</v>
      </c>
      <c r="O23" s="52">
        <v>2</v>
      </c>
      <c r="P23" s="52">
        <v>54</v>
      </c>
      <c r="Q23" s="52">
        <v>5</v>
      </c>
      <c r="R23" s="52">
        <v>0</v>
      </c>
      <c r="S23" s="52">
        <v>0</v>
      </c>
      <c r="T23" s="52">
        <v>0</v>
      </c>
      <c r="U23" s="52">
        <v>0</v>
      </c>
      <c r="V23" s="53">
        <v>0</v>
      </c>
      <c r="W23" s="53">
        <v>0</v>
      </c>
      <c r="X23" s="56">
        <v>0</v>
      </c>
      <c r="Y23" s="55">
        <v>10</v>
      </c>
      <c r="Z23" s="52">
        <v>12</v>
      </c>
      <c r="AA23" s="52">
        <v>5</v>
      </c>
      <c r="AB23" s="52">
        <v>16</v>
      </c>
      <c r="AC23" s="52">
        <v>9</v>
      </c>
      <c r="AD23" s="52">
        <v>15</v>
      </c>
      <c r="AE23" s="53">
        <v>0</v>
      </c>
      <c r="AF23" s="53">
        <v>5</v>
      </c>
      <c r="AG23" s="48">
        <v>0</v>
      </c>
      <c r="AH23" s="55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3">
        <v>0</v>
      </c>
      <c r="AO23" s="56">
        <v>0</v>
      </c>
    </row>
    <row r="24" spans="1:41" ht="15.75" hidden="1" customHeight="1">
      <c r="A24" s="49" t="s">
        <v>45</v>
      </c>
      <c r="B24" s="50">
        <v>11</v>
      </c>
      <c r="C24" s="51">
        <v>7</v>
      </c>
      <c r="D24" s="52">
        <v>0</v>
      </c>
      <c r="E24" s="52">
        <v>2</v>
      </c>
      <c r="F24" s="52">
        <v>2</v>
      </c>
      <c r="G24" s="52">
        <v>0</v>
      </c>
      <c r="H24" s="52">
        <v>0</v>
      </c>
      <c r="I24" s="53">
        <v>0</v>
      </c>
      <c r="J24" s="54">
        <v>94</v>
      </c>
      <c r="K24" s="55">
        <v>0</v>
      </c>
      <c r="L24" s="51">
        <v>31</v>
      </c>
      <c r="M24" s="52">
        <v>0</v>
      </c>
      <c r="N24" s="52">
        <v>0</v>
      </c>
      <c r="O24" s="52">
        <v>3</v>
      </c>
      <c r="P24" s="52">
        <v>40</v>
      </c>
      <c r="Q24" s="52">
        <v>13</v>
      </c>
      <c r="R24" s="52">
        <v>7</v>
      </c>
      <c r="S24" s="52">
        <v>0</v>
      </c>
      <c r="T24" s="52">
        <v>0</v>
      </c>
      <c r="U24" s="52">
        <v>0</v>
      </c>
      <c r="V24" s="53">
        <v>0</v>
      </c>
      <c r="W24" s="53">
        <v>0</v>
      </c>
      <c r="X24" s="56">
        <v>0</v>
      </c>
      <c r="Y24" s="55">
        <v>14</v>
      </c>
      <c r="Z24" s="52">
        <v>11</v>
      </c>
      <c r="AA24" s="52">
        <v>14</v>
      </c>
      <c r="AB24" s="52">
        <v>7</v>
      </c>
      <c r="AC24" s="52">
        <v>12</v>
      </c>
      <c r="AD24" s="52">
        <v>20</v>
      </c>
      <c r="AE24" s="53">
        <v>0</v>
      </c>
      <c r="AF24" s="53">
        <v>20</v>
      </c>
      <c r="AG24" s="48">
        <v>0</v>
      </c>
      <c r="AH24" s="55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3">
        <v>0</v>
      </c>
      <c r="AO24" s="56">
        <v>0</v>
      </c>
    </row>
    <row r="25" spans="1:41" ht="15.75" customHeight="1">
      <c r="A25" s="49" t="s">
        <v>46</v>
      </c>
      <c r="B25" s="50">
        <v>9</v>
      </c>
      <c r="C25" s="51">
        <v>6</v>
      </c>
      <c r="D25" s="52">
        <v>0</v>
      </c>
      <c r="E25" s="52">
        <v>2</v>
      </c>
      <c r="F25" s="52">
        <v>1</v>
      </c>
      <c r="G25" s="52">
        <v>0</v>
      </c>
      <c r="H25" s="52">
        <v>0</v>
      </c>
      <c r="I25" s="53">
        <v>0</v>
      </c>
      <c r="J25" s="54">
        <v>101</v>
      </c>
      <c r="K25" s="55">
        <v>27</v>
      </c>
      <c r="L25" s="51">
        <v>3</v>
      </c>
      <c r="M25" s="52">
        <v>0</v>
      </c>
      <c r="N25" s="52">
        <v>0</v>
      </c>
      <c r="O25" s="52">
        <v>5</v>
      </c>
      <c r="P25" s="52">
        <v>42</v>
      </c>
      <c r="Q25" s="52">
        <v>20</v>
      </c>
      <c r="R25" s="52">
        <v>4</v>
      </c>
      <c r="S25" s="52">
        <v>0</v>
      </c>
      <c r="T25" s="52">
        <v>0</v>
      </c>
      <c r="U25" s="52">
        <v>0</v>
      </c>
      <c r="V25" s="53">
        <v>0</v>
      </c>
      <c r="W25" s="53">
        <v>0</v>
      </c>
      <c r="X25" s="56">
        <v>0</v>
      </c>
      <c r="Y25" s="55">
        <v>13</v>
      </c>
      <c r="Z25" s="52">
        <v>23</v>
      </c>
      <c r="AA25" s="52">
        <v>11</v>
      </c>
      <c r="AB25" s="52">
        <v>4</v>
      </c>
      <c r="AC25" s="52">
        <v>6</v>
      </c>
      <c r="AD25" s="52">
        <v>20</v>
      </c>
      <c r="AE25" s="53">
        <v>0</v>
      </c>
      <c r="AF25" s="53">
        <v>24</v>
      </c>
      <c r="AG25" s="48">
        <v>3</v>
      </c>
      <c r="AH25" s="55">
        <v>0</v>
      </c>
      <c r="AI25" s="52">
        <v>1</v>
      </c>
      <c r="AJ25" s="52">
        <v>0</v>
      </c>
      <c r="AK25" s="52">
        <v>0</v>
      </c>
      <c r="AL25" s="52">
        <v>1</v>
      </c>
      <c r="AM25" s="52">
        <v>1</v>
      </c>
      <c r="AN25" s="53">
        <v>0</v>
      </c>
      <c r="AO25" s="56">
        <v>0</v>
      </c>
    </row>
    <row r="26" spans="1:41" ht="15.75" customHeight="1">
      <c r="A26" s="61" t="s">
        <v>47</v>
      </c>
      <c r="B26" s="50">
        <v>4</v>
      </c>
      <c r="C26" s="51">
        <v>1</v>
      </c>
      <c r="D26" s="52">
        <v>0</v>
      </c>
      <c r="E26" s="52">
        <v>2</v>
      </c>
      <c r="F26" s="52">
        <v>1</v>
      </c>
      <c r="G26" s="52">
        <v>0</v>
      </c>
      <c r="H26" s="52">
        <v>0</v>
      </c>
      <c r="I26" s="53">
        <v>0</v>
      </c>
      <c r="J26" s="54">
        <v>39</v>
      </c>
      <c r="K26" s="55">
        <v>11</v>
      </c>
      <c r="L26" s="51">
        <v>0</v>
      </c>
      <c r="M26" s="52">
        <v>0</v>
      </c>
      <c r="N26" s="52">
        <v>0</v>
      </c>
      <c r="O26" s="52">
        <v>2</v>
      </c>
      <c r="P26" s="52">
        <v>18</v>
      </c>
      <c r="Q26" s="52">
        <v>6</v>
      </c>
      <c r="R26" s="52">
        <v>2</v>
      </c>
      <c r="S26" s="52">
        <v>0</v>
      </c>
      <c r="T26" s="52">
        <v>0</v>
      </c>
      <c r="U26" s="52">
        <v>0</v>
      </c>
      <c r="V26" s="53">
        <v>0</v>
      </c>
      <c r="W26" s="53">
        <v>0</v>
      </c>
      <c r="X26" s="56">
        <v>0</v>
      </c>
      <c r="Y26" s="55">
        <v>3</v>
      </c>
      <c r="Z26" s="52">
        <v>10</v>
      </c>
      <c r="AA26" s="52">
        <v>5</v>
      </c>
      <c r="AB26" s="52">
        <v>2</v>
      </c>
      <c r="AC26" s="52">
        <v>2</v>
      </c>
      <c r="AD26" s="52">
        <v>9</v>
      </c>
      <c r="AE26" s="53">
        <v>0</v>
      </c>
      <c r="AF26" s="53">
        <v>8</v>
      </c>
      <c r="AG26" s="48">
        <v>3</v>
      </c>
      <c r="AH26" s="55">
        <v>0</v>
      </c>
      <c r="AI26" s="52">
        <v>1</v>
      </c>
      <c r="AJ26" s="52">
        <v>0</v>
      </c>
      <c r="AK26" s="52">
        <v>0</v>
      </c>
      <c r="AL26" s="52">
        <v>1</v>
      </c>
      <c r="AM26" s="52">
        <v>1</v>
      </c>
      <c r="AN26" s="53">
        <v>0</v>
      </c>
      <c r="AO26" s="56">
        <v>0</v>
      </c>
    </row>
    <row r="27" spans="1:41" ht="15.75" hidden="1" customHeight="1">
      <c r="A27" s="49" t="s">
        <v>48</v>
      </c>
      <c r="B27" s="65"/>
      <c r="C27" s="66"/>
      <c r="D27" s="58"/>
      <c r="E27" s="58"/>
      <c r="F27" s="58"/>
      <c r="G27" s="58"/>
      <c r="H27" s="58"/>
      <c r="I27" s="59"/>
      <c r="J27" s="7"/>
      <c r="K27" s="57"/>
      <c r="L27" s="66"/>
      <c r="M27" s="58"/>
      <c r="N27" s="58"/>
      <c r="O27" s="58"/>
      <c r="P27" s="58"/>
      <c r="Q27" s="58"/>
      <c r="R27" s="58"/>
      <c r="S27" s="58"/>
      <c r="T27" s="58"/>
      <c r="U27" s="58"/>
      <c r="V27" s="59"/>
      <c r="W27" s="59"/>
      <c r="X27" s="60"/>
      <c r="Y27" s="57"/>
      <c r="Z27" s="58"/>
      <c r="AA27" s="58"/>
      <c r="AB27" s="58"/>
      <c r="AC27" s="58"/>
      <c r="AD27" s="58"/>
      <c r="AE27" s="59"/>
      <c r="AF27" s="59"/>
      <c r="AG27" s="67"/>
      <c r="AH27" s="57"/>
      <c r="AI27" s="58"/>
      <c r="AJ27" s="58"/>
      <c r="AK27" s="58"/>
      <c r="AL27" s="58"/>
      <c r="AM27" s="58"/>
      <c r="AN27" s="59"/>
      <c r="AO27" s="60"/>
    </row>
    <row r="28" spans="1:41" ht="15.75" hidden="1" customHeight="1">
      <c r="A28" s="49" t="s">
        <v>49</v>
      </c>
      <c r="B28" s="62">
        <v>10</v>
      </c>
      <c r="C28" s="51">
        <v>8</v>
      </c>
      <c r="D28" s="52">
        <v>0</v>
      </c>
      <c r="E28" s="52">
        <v>1</v>
      </c>
      <c r="F28" s="52">
        <v>1</v>
      </c>
      <c r="G28" s="52">
        <v>0</v>
      </c>
      <c r="H28" s="52">
        <v>0</v>
      </c>
      <c r="I28" s="53">
        <v>0</v>
      </c>
      <c r="J28" s="54">
        <v>82</v>
      </c>
      <c r="K28" s="55">
        <v>0</v>
      </c>
      <c r="L28" s="51">
        <v>18</v>
      </c>
      <c r="M28" s="52">
        <v>0</v>
      </c>
      <c r="N28" s="52">
        <v>0</v>
      </c>
      <c r="O28" s="52">
        <v>4</v>
      </c>
      <c r="P28" s="52">
        <v>48</v>
      </c>
      <c r="Q28" s="52">
        <v>10</v>
      </c>
      <c r="R28" s="52">
        <v>2</v>
      </c>
      <c r="S28" s="52">
        <v>0</v>
      </c>
      <c r="T28" s="52">
        <v>0</v>
      </c>
      <c r="U28" s="52">
        <v>0</v>
      </c>
      <c r="V28" s="53">
        <v>0</v>
      </c>
      <c r="W28" s="53">
        <v>0</v>
      </c>
      <c r="X28" s="56">
        <v>0</v>
      </c>
      <c r="Y28" s="55">
        <v>5</v>
      </c>
      <c r="Z28" s="52">
        <v>5</v>
      </c>
      <c r="AA28" s="52">
        <v>4</v>
      </c>
      <c r="AB28" s="52">
        <v>9</v>
      </c>
      <c r="AC28" s="52">
        <v>8</v>
      </c>
      <c r="AD28" s="52">
        <v>21</v>
      </c>
      <c r="AE28" s="53">
        <v>0</v>
      </c>
      <c r="AF28" s="53">
        <v>12</v>
      </c>
      <c r="AG28" s="48">
        <v>0</v>
      </c>
      <c r="AH28" s="55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3">
        <v>0</v>
      </c>
      <c r="AO28" s="56">
        <v>3</v>
      </c>
    </row>
    <row r="29" spans="1:41" ht="15.75" hidden="1" customHeight="1">
      <c r="A29" s="49" t="s">
        <v>50</v>
      </c>
      <c r="B29" s="62">
        <v>15</v>
      </c>
      <c r="C29" s="51">
        <v>12</v>
      </c>
      <c r="D29" s="52">
        <v>0</v>
      </c>
      <c r="E29" s="52">
        <v>2</v>
      </c>
      <c r="F29" s="52">
        <v>1</v>
      </c>
      <c r="G29" s="52">
        <v>0</v>
      </c>
      <c r="H29" s="52">
        <v>0</v>
      </c>
      <c r="I29" s="53">
        <v>0</v>
      </c>
      <c r="J29" s="54">
        <v>88</v>
      </c>
      <c r="K29" s="55">
        <v>0</v>
      </c>
      <c r="L29" s="51">
        <v>53</v>
      </c>
      <c r="M29" s="52">
        <v>0</v>
      </c>
      <c r="N29" s="52">
        <v>0</v>
      </c>
      <c r="O29" s="52">
        <v>4</v>
      </c>
      <c r="P29" s="52">
        <v>23</v>
      </c>
      <c r="Q29" s="52">
        <v>8</v>
      </c>
      <c r="R29" s="52">
        <v>0</v>
      </c>
      <c r="S29" s="52">
        <v>0</v>
      </c>
      <c r="T29" s="52">
        <v>0</v>
      </c>
      <c r="U29" s="52">
        <v>0</v>
      </c>
      <c r="V29" s="53">
        <v>0</v>
      </c>
      <c r="W29" s="53">
        <v>0</v>
      </c>
      <c r="X29" s="56">
        <v>0</v>
      </c>
      <c r="Y29" s="55">
        <v>22</v>
      </c>
      <c r="Z29" s="52">
        <v>3</v>
      </c>
      <c r="AA29" s="52">
        <v>8</v>
      </c>
      <c r="AB29" s="52">
        <v>22</v>
      </c>
      <c r="AC29" s="52">
        <v>3</v>
      </c>
      <c r="AD29" s="52">
        <v>24</v>
      </c>
      <c r="AE29" s="53">
        <v>0</v>
      </c>
      <c r="AF29" s="53">
        <v>8</v>
      </c>
      <c r="AG29" s="48">
        <v>0</v>
      </c>
      <c r="AH29" s="55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3">
        <v>0</v>
      </c>
      <c r="AO29" s="56">
        <v>0</v>
      </c>
    </row>
    <row r="30" spans="1:41" ht="15.75" hidden="1" customHeight="1">
      <c r="A30" s="49" t="s">
        <v>51</v>
      </c>
      <c r="B30" s="62">
        <v>14</v>
      </c>
      <c r="C30" s="51">
        <v>9</v>
      </c>
      <c r="D30" s="52">
        <v>2</v>
      </c>
      <c r="E30" s="52">
        <v>2</v>
      </c>
      <c r="F30" s="52">
        <v>1</v>
      </c>
      <c r="G30" s="52">
        <v>0</v>
      </c>
      <c r="H30" s="52">
        <v>0</v>
      </c>
      <c r="I30" s="53">
        <v>0</v>
      </c>
      <c r="J30" s="54">
        <v>66</v>
      </c>
      <c r="K30" s="55">
        <v>43</v>
      </c>
      <c r="L30" s="51">
        <v>0</v>
      </c>
      <c r="M30" s="52">
        <v>3</v>
      </c>
      <c r="N30" s="52">
        <v>1</v>
      </c>
      <c r="O30" s="52">
        <v>15</v>
      </c>
      <c r="P30" s="52">
        <v>1</v>
      </c>
      <c r="Q30" s="52">
        <v>5</v>
      </c>
      <c r="R30" s="52">
        <v>1</v>
      </c>
      <c r="S30" s="52">
        <v>0</v>
      </c>
      <c r="T30" s="52">
        <v>0</v>
      </c>
      <c r="U30" s="52">
        <v>0</v>
      </c>
      <c r="V30" s="53">
        <v>0</v>
      </c>
      <c r="W30" s="53">
        <v>0</v>
      </c>
      <c r="X30" s="56">
        <v>0</v>
      </c>
      <c r="Y30" s="55">
        <v>8</v>
      </c>
      <c r="Z30" s="52">
        <v>3</v>
      </c>
      <c r="AA30" s="52">
        <v>16</v>
      </c>
      <c r="AB30" s="52">
        <v>18</v>
      </c>
      <c r="AC30" s="52">
        <v>3</v>
      </c>
      <c r="AD30" s="52">
        <v>18</v>
      </c>
      <c r="AE30" s="53">
        <v>0</v>
      </c>
      <c r="AF30" s="53">
        <v>5</v>
      </c>
      <c r="AG30" s="48">
        <v>0</v>
      </c>
      <c r="AH30" s="55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3">
        <v>0</v>
      </c>
      <c r="AO30" s="56">
        <v>0</v>
      </c>
    </row>
    <row r="31" spans="1:41" ht="15.75" hidden="1" customHeight="1">
      <c r="A31" s="49" t="s">
        <v>52</v>
      </c>
      <c r="B31" s="50">
        <v>32</v>
      </c>
      <c r="C31" s="51">
        <v>19</v>
      </c>
      <c r="D31" s="52">
        <v>11</v>
      </c>
      <c r="E31" s="52">
        <v>2</v>
      </c>
      <c r="F31" s="52">
        <v>5</v>
      </c>
      <c r="G31" s="52">
        <v>0</v>
      </c>
      <c r="H31" s="52">
        <v>0</v>
      </c>
      <c r="I31" s="53">
        <v>1</v>
      </c>
      <c r="J31" s="54">
        <v>233</v>
      </c>
      <c r="K31" s="55">
        <v>1</v>
      </c>
      <c r="L31" s="51">
        <v>65</v>
      </c>
      <c r="M31" s="52">
        <v>27</v>
      </c>
      <c r="N31" s="52">
        <v>0</v>
      </c>
      <c r="O31" s="52">
        <v>15</v>
      </c>
      <c r="P31" s="52">
        <v>65</v>
      </c>
      <c r="Q31" s="52">
        <v>25</v>
      </c>
      <c r="R31" s="52">
        <v>11</v>
      </c>
      <c r="S31" s="52">
        <v>0</v>
      </c>
      <c r="T31" s="52">
        <v>0</v>
      </c>
      <c r="U31" s="52">
        <v>0</v>
      </c>
      <c r="V31" s="53">
        <v>0</v>
      </c>
      <c r="W31" s="53">
        <v>24</v>
      </c>
      <c r="X31" s="56">
        <v>0</v>
      </c>
      <c r="Y31" s="55">
        <v>13</v>
      </c>
      <c r="Z31" s="52">
        <v>21</v>
      </c>
      <c r="AA31" s="52">
        <v>62</v>
      </c>
      <c r="AB31" s="52">
        <v>36</v>
      </c>
      <c r="AC31" s="52">
        <v>16</v>
      </c>
      <c r="AD31" s="52">
        <v>49</v>
      </c>
      <c r="AE31" s="53">
        <v>0</v>
      </c>
      <c r="AF31" s="53">
        <v>36</v>
      </c>
      <c r="AG31" s="48">
        <v>9</v>
      </c>
      <c r="AH31" s="55">
        <v>1</v>
      </c>
      <c r="AI31" s="52">
        <v>0</v>
      </c>
      <c r="AJ31" s="52">
        <v>1</v>
      </c>
      <c r="AK31" s="52">
        <v>0</v>
      </c>
      <c r="AL31" s="52">
        <v>0</v>
      </c>
      <c r="AM31" s="52">
        <v>0</v>
      </c>
      <c r="AN31" s="53">
        <v>0</v>
      </c>
      <c r="AO31" s="56">
        <v>7</v>
      </c>
    </row>
    <row r="32" spans="1:41" ht="15.75" hidden="1" customHeight="1">
      <c r="A32" s="49" t="s">
        <v>53</v>
      </c>
      <c r="B32" s="50">
        <v>18</v>
      </c>
      <c r="C32" s="51">
        <v>15</v>
      </c>
      <c r="D32" s="58"/>
      <c r="E32" s="52">
        <v>1</v>
      </c>
      <c r="F32" s="52">
        <v>2</v>
      </c>
      <c r="G32" s="58"/>
      <c r="H32" s="58"/>
      <c r="I32" s="59"/>
      <c r="J32" s="54">
        <v>140</v>
      </c>
      <c r="K32" s="55">
        <v>108</v>
      </c>
      <c r="L32" s="51">
        <v>5</v>
      </c>
      <c r="M32" s="58"/>
      <c r="N32" s="58"/>
      <c r="O32" s="52">
        <v>9</v>
      </c>
      <c r="P32" s="52">
        <v>6</v>
      </c>
      <c r="Q32" s="52">
        <v>10</v>
      </c>
      <c r="R32" s="52">
        <v>2</v>
      </c>
      <c r="S32" s="58"/>
      <c r="T32" s="58"/>
      <c r="U32" s="58"/>
      <c r="V32" s="59"/>
      <c r="W32" s="59"/>
      <c r="X32" s="60"/>
      <c r="Y32" s="55">
        <v>13</v>
      </c>
      <c r="Z32" s="52">
        <v>8</v>
      </c>
      <c r="AA32" s="52">
        <v>30</v>
      </c>
      <c r="AB32" s="52">
        <v>22</v>
      </c>
      <c r="AC32" s="52">
        <v>9</v>
      </c>
      <c r="AD32" s="52">
        <v>46</v>
      </c>
      <c r="AE32" s="59"/>
      <c r="AF32" s="53">
        <v>12</v>
      </c>
      <c r="AG32" s="48">
        <v>0</v>
      </c>
      <c r="AH32" s="55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3">
        <v>0</v>
      </c>
      <c r="AO32" s="56">
        <v>0</v>
      </c>
    </row>
    <row r="33" spans="1:41" ht="15.75" hidden="1" customHeight="1">
      <c r="A33" s="68" t="s">
        <v>54</v>
      </c>
      <c r="B33" s="69">
        <v>20</v>
      </c>
      <c r="C33" s="70">
        <v>13</v>
      </c>
      <c r="D33" s="71">
        <v>2</v>
      </c>
      <c r="E33" s="71">
        <v>2</v>
      </c>
      <c r="F33" s="71">
        <v>2</v>
      </c>
      <c r="G33" s="71">
        <v>1</v>
      </c>
      <c r="H33" s="72"/>
      <c r="I33" s="73"/>
      <c r="J33" s="74">
        <v>222</v>
      </c>
      <c r="K33" s="75">
        <v>0</v>
      </c>
      <c r="L33" s="70">
        <v>114</v>
      </c>
      <c r="M33" s="71">
        <v>2</v>
      </c>
      <c r="N33" s="71">
        <v>0</v>
      </c>
      <c r="O33" s="71">
        <v>12</v>
      </c>
      <c r="P33" s="71">
        <v>58</v>
      </c>
      <c r="Q33" s="71">
        <v>29</v>
      </c>
      <c r="R33" s="71">
        <v>7</v>
      </c>
      <c r="S33" s="71">
        <v>0</v>
      </c>
      <c r="T33" s="71">
        <v>0</v>
      </c>
      <c r="U33" s="71">
        <v>0</v>
      </c>
      <c r="V33" s="76">
        <v>0</v>
      </c>
      <c r="W33" s="76">
        <v>0</v>
      </c>
      <c r="X33" s="77">
        <v>0</v>
      </c>
      <c r="Y33" s="75">
        <v>30</v>
      </c>
      <c r="Z33" s="71">
        <v>24</v>
      </c>
      <c r="AA33" s="71">
        <v>37</v>
      </c>
      <c r="AB33" s="71">
        <v>34</v>
      </c>
      <c r="AC33" s="71">
        <v>20</v>
      </c>
      <c r="AD33" s="71">
        <v>41</v>
      </c>
      <c r="AE33" s="73"/>
      <c r="AF33" s="76">
        <v>36</v>
      </c>
      <c r="AG33" s="78">
        <v>0</v>
      </c>
      <c r="AH33" s="75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6">
        <v>0</v>
      </c>
      <c r="AO33" s="77">
        <v>6</v>
      </c>
    </row>
    <row r="34" spans="1:41" ht="15.75" customHeight="1">
      <c r="A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</row>
    <row r="35" spans="1:41" ht="15.75" hidden="1" customHeight="1">
      <c r="A35" s="81" t="s">
        <v>55</v>
      </c>
      <c r="B35" s="82">
        <f t="shared" ref="B35:AO35" si="0">SUM(B6:B33)-(B12+B15+B26)</f>
        <v>593</v>
      </c>
      <c r="C35" s="83">
        <f t="shared" si="0"/>
        <v>320</v>
      </c>
      <c r="D35" s="84">
        <f t="shared" si="0"/>
        <v>124</v>
      </c>
      <c r="E35" s="84">
        <f t="shared" si="0"/>
        <v>53</v>
      </c>
      <c r="F35" s="84">
        <f t="shared" si="0"/>
        <v>51</v>
      </c>
      <c r="G35" s="84">
        <f t="shared" si="0"/>
        <v>33</v>
      </c>
      <c r="H35" s="84">
        <f t="shared" si="0"/>
        <v>7</v>
      </c>
      <c r="I35" s="85">
        <f t="shared" si="0"/>
        <v>12</v>
      </c>
      <c r="J35" s="86">
        <f t="shared" si="0"/>
        <v>4809</v>
      </c>
      <c r="K35" s="83">
        <f t="shared" si="0"/>
        <v>651</v>
      </c>
      <c r="L35" s="83">
        <f t="shared" si="0"/>
        <v>940</v>
      </c>
      <c r="M35" s="83">
        <f t="shared" si="0"/>
        <v>145</v>
      </c>
      <c r="N35" s="83">
        <f t="shared" si="0"/>
        <v>121</v>
      </c>
      <c r="O35" s="83">
        <f t="shared" si="0"/>
        <v>678</v>
      </c>
      <c r="P35" s="83">
        <f t="shared" si="0"/>
        <v>1265</v>
      </c>
      <c r="Q35" s="83">
        <f t="shared" si="0"/>
        <v>659</v>
      </c>
      <c r="R35" s="83">
        <f t="shared" si="0"/>
        <v>109</v>
      </c>
      <c r="S35" s="83">
        <f t="shared" si="0"/>
        <v>219</v>
      </c>
      <c r="T35" s="83">
        <f t="shared" si="0"/>
        <v>72</v>
      </c>
      <c r="U35" s="83">
        <f t="shared" si="0"/>
        <v>25</v>
      </c>
      <c r="V35" s="83">
        <f t="shared" si="0"/>
        <v>17</v>
      </c>
      <c r="W35" s="83">
        <f t="shared" si="0"/>
        <v>91</v>
      </c>
      <c r="X35" s="83">
        <f t="shared" si="0"/>
        <v>12</v>
      </c>
      <c r="Y35" s="83">
        <f t="shared" si="0"/>
        <v>490</v>
      </c>
      <c r="Z35" s="84">
        <f t="shared" si="0"/>
        <v>442</v>
      </c>
      <c r="AA35" s="84">
        <f t="shared" si="0"/>
        <v>1139</v>
      </c>
      <c r="AB35" s="84">
        <f t="shared" si="0"/>
        <v>1121</v>
      </c>
      <c r="AC35" s="84">
        <f t="shared" si="0"/>
        <v>313</v>
      </c>
      <c r="AD35" s="84">
        <f t="shared" si="0"/>
        <v>920</v>
      </c>
      <c r="AE35" s="84">
        <f t="shared" si="0"/>
        <v>270</v>
      </c>
      <c r="AF35" s="85">
        <f t="shared" si="0"/>
        <v>767</v>
      </c>
      <c r="AG35" s="86">
        <f t="shared" si="0"/>
        <v>95</v>
      </c>
      <c r="AH35" s="83">
        <f t="shared" si="0"/>
        <v>18</v>
      </c>
      <c r="AI35" s="84">
        <f t="shared" si="0"/>
        <v>16</v>
      </c>
      <c r="AJ35" s="84">
        <f t="shared" si="0"/>
        <v>12</v>
      </c>
      <c r="AK35" s="84">
        <f t="shared" si="0"/>
        <v>15</v>
      </c>
      <c r="AL35" s="84">
        <f t="shared" si="0"/>
        <v>12</v>
      </c>
      <c r="AM35" s="84">
        <f t="shared" si="0"/>
        <v>10</v>
      </c>
      <c r="AN35" s="84">
        <f t="shared" si="0"/>
        <v>0</v>
      </c>
      <c r="AO35" s="85">
        <f t="shared" si="0"/>
        <v>21</v>
      </c>
    </row>
    <row r="36" spans="1:41" ht="15.75" hidden="1" customHeight="1">
      <c r="A36" s="87" t="s">
        <v>56</v>
      </c>
      <c r="B36" s="88">
        <f t="shared" ref="B36:AO36" si="1">(B6+B8+B9+B12+B26+B7)</f>
        <v>295</v>
      </c>
      <c r="C36" s="88">
        <f t="shared" si="1"/>
        <v>110</v>
      </c>
      <c r="D36" s="88">
        <f t="shared" si="1"/>
        <v>97</v>
      </c>
      <c r="E36" s="88">
        <f t="shared" si="1"/>
        <v>20</v>
      </c>
      <c r="F36" s="88">
        <f t="shared" si="1"/>
        <v>20</v>
      </c>
      <c r="G36" s="88">
        <f t="shared" si="1"/>
        <v>32</v>
      </c>
      <c r="H36" s="88">
        <f t="shared" si="1"/>
        <v>7</v>
      </c>
      <c r="I36" s="88">
        <f t="shared" si="1"/>
        <v>10</v>
      </c>
      <c r="J36" s="88">
        <f t="shared" si="1"/>
        <v>2368</v>
      </c>
      <c r="K36" s="88">
        <f t="shared" si="1"/>
        <v>265</v>
      </c>
      <c r="L36" s="88">
        <f t="shared" si="1"/>
        <v>275</v>
      </c>
      <c r="M36" s="88">
        <f t="shared" si="1"/>
        <v>104</v>
      </c>
      <c r="N36" s="88">
        <f t="shared" si="1"/>
        <v>98</v>
      </c>
      <c r="O36" s="88">
        <f t="shared" si="1"/>
        <v>528</v>
      </c>
      <c r="P36" s="88">
        <f t="shared" si="1"/>
        <v>430</v>
      </c>
      <c r="Q36" s="88">
        <f t="shared" si="1"/>
        <v>385</v>
      </c>
      <c r="R36" s="88">
        <f t="shared" si="1"/>
        <v>66</v>
      </c>
      <c r="S36" s="88">
        <f t="shared" si="1"/>
        <v>219</v>
      </c>
      <c r="T36" s="88">
        <f t="shared" si="1"/>
        <v>72</v>
      </c>
      <c r="U36" s="88">
        <f t="shared" si="1"/>
        <v>25</v>
      </c>
      <c r="V36" s="88">
        <f t="shared" si="1"/>
        <v>17</v>
      </c>
      <c r="W36" s="88">
        <f t="shared" si="1"/>
        <v>67</v>
      </c>
      <c r="X36" s="88">
        <f t="shared" si="1"/>
        <v>9</v>
      </c>
      <c r="Y36" s="88">
        <f t="shared" si="1"/>
        <v>213</v>
      </c>
      <c r="Z36" s="88">
        <f t="shared" si="1"/>
        <v>199</v>
      </c>
      <c r="AA36" s="88">
        <f t="shared" si="1"/>
        <v>707</v>
      </c>
      <c r="AB36" s="88">
        <f t="shared" si="1"/>
        <v>750</v>
      </c>
      <c r="AC36" s="88">
        <f t="shared" si="1"/>
        <v>140</v>
      </c>
      <c r="AD36" s="88">
        <f t="shared" si="1"/>
        <v>314</v>
      </c>
      <c r="AE36" s="88">
        <f t="shared" si="1"/>
        <v>270</v>
      </c>
      <c r="AF36" s="88">
        <f t="shared" si="1"/>
        <v>451</v>
      </c>
      <c r="AG36" s="88">
        <f t="shared" si="1"/>
        <v>77</v>
      </c>
      <c r="AH36" s="88">
        <f t="shared" si="1"/>
        <v>13</v>
      </c>
      <c r="AI36" s="88">
        <f t="shared" si="1"/>
        <v>15</v>
      </c>
      <c r="AJ36" s="88">
        <f t="shared" si="1"/>
        <v>10</v>
      </c>
      <c r="AK36" s="88">
        <f t="shared" si="1"/>
        <v>15</v>
      </c>
      <c r="AL36" s="88">
        <f t="shared" si="1"/>
        <v>12</v>
      </c>
      <c r="AM36" s="88">
        <f t="shared" si="1"/>
        <v>9</v>
      </c>
      <c r="AN36" s="88">
        <f t="shared" si="1"/>
        <v>0</v>
      </c>
      <c r="AO36" s="88">
        <f t="shared" si="1"/>
        <v>3</v>
      </c>
    </row>
    <row r="37" spans="1:41" ht="15.75" hidden="1" customHeight="1">
      <c r="A37" s="89" t="s">
        <v>57</v>
      </c>
      <c r="B37" s="90">
        <f t="shared" ref="B37:AO37" si="2">B35-B36</f>
        <v>298</v>
      </c>
      <c r="C37" s="91">
        <f t="shared" si="2"/>
        <v>210</v>
      </c>
      <c r="D37" s="92">
        <f t="shared" si="2"/>
        <v>27</v>
      </c>
      <c r="E37" s="92">
        <f t="shared" si="2"/>
        <v>33</v>
      </c>
      <c r="F37" s="92">
        <f t="shared" si="2"/>
        <v>31</v>
      </c>
      <c r="G37" s="92">
        <f t="shared" si="2"/>
        <v>1</v>
      </c>
      <c r="H37" s="92">
        <f t="shared" si="2"/>
        <v>0</v>
      </c>
      <c r="I37" s="93">
        <f t="shared" si="2"/>
        <v>2</v>
      </c>
      <c r="J37" s="94">
        <f t="shared" si="2"/>
        <v>2441</v>
      </c>
      <c r="K37" s="91">
        <f t="shared" si="2"/>
        <v>386</v>
      </c>
      <c r="L37" s="91">
        <f t="shared" si="2"/>
        <v>665</v>
      </c>
      <c r="M37" s="91">
        <f t="shared" si="2"/>
        <v>41</v>
      </c>
      <c r="N37" s="91">
        <f t="shared" si="2"/>
        <v>23</v>
      </c>
      <c r="O37" s="91">
        <f t="shared" si="2"/>
        <v>150</v>
      </c>
      <c r="P37" s="91">
        <f t="shared" si="2"/>
        <v>835</v>
      </c>
      <c r="Q37" s="91">
        <f t="shared" si="2"/>
        <v>274</v>
      </c>
      <c r="R37" s="91">
        <f t="shared" si="2"/>
        <v>43</v>
      </c>
      <c r="S37" s="91">
        <f t="shared" si="2"/>
        <v>0</v>
      </c>
      <c r="T37" s="91">
        <f t="shared" si="2"/>
        <v>0</v>
      </c>
      <c r="U37" s="91">
        <f t="shared" si="2"/>
        <v>0</v>
      </c>
      <c r="V37" s="91">
        <f t="shared" si="2"/>
        <v>0</v>
      </c>
      <c r="W37" s="91">
        <f t="shared" si="2"/>
        <v>24</v>
      </c>
      <c r="X37" s="91">
        <f t="shared" si="2"/>
        <v>3</v>
      </c>
      <c r="Y37" s="91">
        <f t="shared" si="2"/>
        <v>277</v>
      </c>
      <c r="Z37" s="92">
        <f t="shared" si="2"/>
        <v>243</v>
      </c>
      <c r="AA37" s="92">
        <f t="shared" si="2"/>
        <v>432</v>
      </c>
      <c r="AB37" s="92">
        <f t="shared" si="2"/>
        <v>371</v>
      </c>
      <c r="AC37" s="92">
        <f t="shared" si="2"/>
        <v>173</v>
      </c>
      <c r="AD37" s="92">
        <f t="shared" si="2"/>
        <v>606</v>
      </c>
      <c r="AE37" s="92">
        <f t="shared" si="2"/>
        <v>0</v>
      </c>
      <c r="AF37" s="93">
        <f t="shared" si="2"/>
        <v>316</v>
      </c>
      <c r="AG37" s="94">
        <f t="shared" si="2"/>
        <v>18</v>
      </c>
      <c r="AH37" s="91">
        <f t="shared" si="2"/>
        <v>5</v>
      </c>
      <c r="AI37" s="92">
        <f t="shared" si="2"/>
        <v>1</v>
      </c>
      <c r="AJ37" s="92">
        <f t="shared" si="2"/>
        <v>2</v>
      </c>
      <c r="AK37" s="92">
        <f t="shared" si="2"/>
        <v>0</v>
      </c>
      <c r="AL37" s="92">
        <f t="shared" si="2"/>
        <v>0</v>
      </c>
      <c r="AM37" s="92">
        <f t="shared" si="2"/>
        <v>1</v>
      </c>
      <c r="AN37" s="92">
        <f t="shared" si="2"/>
        <v>0</v>
      </c>
      <c r="AO37" s="93">
        <f t="shared" si="2"/>
        <v>18</v>
      </c>
    </row>
    <row r="38" spans="1:41" ht="15.75" customHeight="1">
      <c r="A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</row>
    <row r="39" spans="1:41" ht="15.75" customHeight="1">
      <c r="A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15.75" customHeight="1">
      <c r="A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</row>
    <row r="41" spans="1:41" ht="15.75" customHeight="1">
      <c r="A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</row>
    <row r="42" spans="1:41" ht="15.75" customHeight="1">
      <c r="A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</row>
    <row r="43" spans="1:41" ht="15.75" customHeight="1">
      <c r="A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</row>
    <row r="44" spans="1:41" ht="15.75" customHeight="1">
      <c r="A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</row>
    <row r="45" spans="1:41" ht="15.75" customHeight="1">
      <c r="A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</row>
    <row r="46" spans="1:41" ht="15.75" customHeight="1">
      <c r="A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</row>
    <row r="47" spans="1:41" ht="15.75" customHeight="1">
      <c r="A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</row>
    <row r="48" spans="1:41" ht="15.75" customHeight="1">
      <c r="A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</row>
    <row r="49" spans="1:41" ht="15.75" customHeight="1">
      <c r="A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</row>
    <row r="50" spans="1:41" ht="15.75" customHeight="1">
      <c r="A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</row>
    <row r="51" spans="1:41" ht="15.75" customHeight="1">
      <c r="A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</row>
    <row r="52" spans="1:41" ht="15.75" customHeight="1">
      <c r="A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</row>
    <row r="53" spans="1:41" ht="15.75" customHeight="1">
      <c r="A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</row>
    <row r="54" spans="1:41" ht="15.75" customHeight="1">
      <c r="A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</row>
    <row r="55" spans="1:41" ht="15.75" customHeight="1">
      <c r="A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</row>
    <row r="56" spans="1:41" ht="15.75" customHeight="1">
      <c r="A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</row>
    <row r="57" spans="1:41" ht="15.75" customHeight="1">
      <c r="A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</row>
    <row r="58" spans="1:41" ht="15.75" customHeight="1">
      <c r="A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</row>
    <row r="59" spans="1:41" ht="15.75" customHeight="1">
      <c r="A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</row>
    <row r="60" spans="1:41" ht="15.75" customHeight="1">
      <c r="A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</row>
    <row r="61" spans="1:41" ht="15.75" customHeight="1">
      <c r="A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</row>
    <row r="62" spans="1:41" ht="15.75" customHeight="1">
      <c r="A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</row>
    <row r="63" spans="1:41" ht="15.75" customHeight="1">
      <c r="A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</row>
    <row r="64" spans="1:41" ht="15.75" customHeight="1">
      <c r="A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</row>
    <row r="65" spans="1:41" ht="15.75" customHeight="1">
      <c r="A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</row>
    <row r="66" spans="1:41" ht="15.75" customHeight="1">
      <c r="A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</row>
    <row r="67" spans="1:41" ht="15.75" customHeight="1">
      <c r="A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</row>
    <row r="68" spans="1:41" ht="15.75" customHeight="1">
      <c r="A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</row>
    <row r="69" spans="1:41" ht="15.75" customHeight="1">
      <c r="A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</row>
    <row r="70" spans="1:41" ht="15.75" customHeight="1">
      <c r="A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</row>
    <row r="71" spans="1:41" ht="15.75" customHeight="1">
      <c r="A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</row>
    <row r="72" spans="1:41" ht="15.75" customHeight="1">
      <c r="A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</row>
    <row r="73" spans="1:41" ht="15.75" customHeight="1">
      <c r="A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</row>
    <row r="74" spans="1:41" ht="15.75" customHeight="1">
      <c r="A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</row>
    <row r="75" spans="1:41" ht="15.75" customHeight="1">
      <c r="A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</row>
    <row r="76" spans="1:41" ht="15.75" customHeight="1">
      <c r="A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</row>
    <row r="77" spans="1:41" ht="15.75" customHeight="1">
      <c r="A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</row>
    <row r="78" spans="1:41" ht="15.75" customHeight="1">
      <c r="A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</row>
    <row r="79" spans="1:41" ht="15.75" customHeight="1">
      <c r="A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</row>
    <row r="80" spans="1:41" ht="15.75" customHeight="1">
      <c r="A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</row>
    <row r="81" spans="1:41" ht="15.75" customHeight="1">
      <c r="A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</row>
    <row r="82" spans="1:41" ht="15.75" customHeight="1">
      <c r="A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</row>
    <row r="83" spans="1:41" ht="15.75" customHeight="1">
      <c r="A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</row>
    <row r="84" spans="1:41" ht="15.75" customHeight="1">
      <c r="A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</row>
    <row r="85" spans="1:41" ht="15.75" customHeight="1">
      <c r="A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</row>
    <row r="86" spans="1:41" ht="15.75" customHeight="1">
      <c r="A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</row>
    <row r="87" spans="1:41" ht="15.75" customHeight="1">
      <c r="A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</row>
    <row r="88" spans="1:41" ht="15.75" customHeight="1">
      <c r="A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</row>
    <row r="89" spans="1:41" ht="15.75" customHeight="1">
      <c r="A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</row>
    <row r="90" spans="1:41" ht="15.75" customHeight="1">
      <c r="A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</row>
    <row r="91" spans="1:41" ht="15.75" customHeight="1">
      <c r="A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</row>
    <row r="92" spans="1:41" ht="15.75" customHeight="1">
      <c r="A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</row>
    <row r="93" spans="1:41" ht="15.75" customHeight="1">
      <c r="A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</row>
    <row r="94" spans="1:41" ht="15.75" customHeight="1">
      <c r="A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</row>
    <row r="95" spans="1:41" ht="15.75" customHeight="1">
      <c r="A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</row>
    <row r="96" spans="1:41" ht="15.75" customHeight="1">
      <c r="A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</row>
    <row r="97" spans="1:41" ht="15.75" customHeight="1">
      <c r="A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</row>
    <row r="98" spans="1:41" ht="15.75" customHeight="1">
      <c r="A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</row>
    <row r="99" spans="1:41" ht="15.75" customHeight="1">
      <c r="A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</row>
    <row r="100" spans="1:41" ht="15.75" customHeight="1">
      <c r="A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</row>
    <row r="101" spans="1:41" ht="15.75" customHeight="1">
      <c r="A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</row>
    <row r="102" spans="1:41" ht="15.75" customHeight="1">
      <c r="A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</row>
    <row r="103" spans="1:41" ht="15.75" customHeight="1">
      <c r="A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</row>
    <row r="104" spans="1:41" ht="15.75" customHeight="1">
      <c r="A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</row>
    <row r="105" spans="1:41" ht="15.75" customHeight="1">
      <c r="A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</row>
    <row r="106" spans="1:41" ht="15.75" customHeight="1">
      <c r="A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</row>
    <row r="107" spans="1:41" ht="15.75" customHeight="1">
      <c r="A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</row>
    <row r="108" spans="1:41" ht="15.75" customHeight="1">
      <c r="A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</row>
    <row r="109" spans="1:41" ht="15.75" customHeight="1">
      <c r="A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</row>
    <row r="110" spans="1:41" ht="15.75" customHeight="1">
      <c r="A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</row>
    <row r="111" spans="1:41" ht="15.75" customHeight="1">
      <c r="A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</row>
    <row r="112" spans="1:41" ht="15.75" customHeight="1">
      <c r="A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</row>
    <row r="113" spans="1:41" ht="15.75" customHeight="1">
      <c r="A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</row>
    <row r="114" spans="1:41" ht="15.75" customHeight="1">
      <c r="A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</row>
    <row r="115" spans="1:41" ht="15.75" customHeight="1">
      <c r="A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</row>
    <row r="116" spans="1:41" ht="15.75" customHeight="1">
      <c r="A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</row>
    <row r="117" spans="1:41" ht="15.75" customHeight="1">
      <c r="A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</row>
    <row r="118" spans="1:41" ht="15.75" customHeight="1">
      <c r="A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</row>
    <row r="119" spans="1:41" ht="15.75" customHeight="1">
      <c r="A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</row>
    <row r="120" spans="1:41" ht="15.75" customHeight="1">
      <c r="A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</row>
    <row r="121" spans="1:41" ht="15.75" customHeight="1">
      <c r="A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</row>
    <row r="122" spans="1:41" ht="15.75" customHeight="1">
      <c r="A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</row>
    <row r="123" spans="1:41" ht="15.75" customHeight="1">
      <c r="A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</row>
    <row r="124" spans="1:41" ht="15.75" customHeight="1">
      <c r="A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</row>
    <row r="125" spans="1:41" ht="15.75" customHeight="1">
      <c r="A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</row>
    <row r="126" spans="1:41" ht="15.75" customHeight="1">
      <c r="A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</row>
    <row r="127" spans="1:41" ht="15.75" customHeight="1">
      <c r="A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</row>
    <row r="128" spans="1:41" ht="15.75" customHeight="1">
      <c r="A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</row>
    <row r="129" spans="1:41" ht="15.75" customHeight="1">
      <c r="A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</row>
    <row r="130" spans="1:41" ht="15.75" customHeight="1">
      <c r="A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</row>
    <row r="131" spans="1:41" ht="15.75" customHeight="1">
      <c r="A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</row>
    <row r="132" spans="1:41" ht="15.75" customHeight="1">
      <c r="A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</row>
    <row r="133" spans="1:41" ht="15.75" customHeight="1">
      <c r="A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</row>
    <row r="134" spans="1:41" ht="15.75" customHeight="1">
      <c r="A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</row>
    <row r="135" spans="1:41" ht="15.75" customHeight="1">
      <c r="A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</row>
    <row r="136" spans="1:41" ht="15.75" customHeight="1">
      <c r="A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</row>
    <row r="137" spans="1:41" ht="15.75" customHeight="1">
      <c r="A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</row>
    <row r="138" spans="1:41" ht="15.75" customHeight="1">
      <c r="A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</row>
    <row r="139" spans="1:41" ht="15.75" customHeight="1">
      <c r="A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</row>
    <row r="140" spans="1:41" ht="15.75" customHeight="1">
      <c r="A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</row>
    <row r="141" spans="1:41" ht="15.75" customHeight="1">
      <c r="A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</row>
    <row r="142" spans="1:41" ht="15.75" customHeight="1">
      <c r="A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</row>
    <row r="143" spans="1:41" ht="15.75" customHeight="1">
      <c r="A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</row>
    <row r="144" spans="1:41" ht="15.75" customHeight="1">
      <c r="A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</row>
    <row r="145" spans="1:41" ht="15.75" customHeight="1">
      <c r="A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</row>
    <row r="146" spans="1:41" ht="15.75" customHeight="1">
      <c r="A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</row>
    <row r="147" spans="1:41" ht="15.75" customHeight="1">
      <c r="A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</row>
    <row r="148" spans="1:41" ht="15.75" customHeight="1">
      <c r="A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</row>
    <row r="149" spans="1:41" ht="15.75" customHeight="1">
      <c r="A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</row>
    <row r="150" spans="1:41" ht="15.75" customHeight="1">
      <c r="A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</row>
    <row r="151" spans="1:41" ht="15.75" customHeight="1">
      <c r="A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</row>
    <row r="152" spans="1:41" ht="15.75" customHeight="1">
      <c r="A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</row>
    <row r="153" spans="1:41" ht="15.75" customHeight="1">
      <c r="A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</row>
    <row r="154" spans="1:41" ht="15.75" customHeight="1">
      <c r="A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</row>
    <row r="155" spans="1:41" ht="15.75" customHeight="1">
      <c r="A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</row>
    <row r="156" spans="1:41" ht="15.75" customHeight="1">
      <c r="A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</row>
    <row r="157" spans="1:41" ht="15.75" customHeight="1">
      <c r="A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</row>
    <row r="158" spans="1:41" ht="15.75" customHeight="1">
      <c r="A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</row>
    <row r="159" spans="1:41" ht="15.75" customHeight="1">
      <c r="A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</row>
    <row r="160" spans="1:41" ht="15.75" customHeight="1">
      <c r="A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</row>
    <row r="161" spans="1:41" ht="15.75" customHeight="1">
      <c r="A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</row>
    <row r="162" spans="1:41" ht="15.75" customHeight="1">
      <c r="A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</row>
    <row r="163" spans="1:41" ht="15.75" customHeight="1">
      <c r="A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</row>
    <row r="164" spans="1:41" ht="15.75" customHeight="1">
      <c r="A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</row>
    <row r="165" spans="1:41" ht="15.75" customHeight="1">
      <c r="A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</row>
    <row r="166" spans="1:41" ht="15.75" customHeight="1">
      <c r="A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</row>
    <row r="167" spans="1:41" ht="15.75" customHeight="1">
      <c r="A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</row>
    <row r="168" spans="1:41" ht="15.75" customHeight="1">
      <c r="A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</row>
    <row r="169" spans="1:41" ht="15.75" customHeight="1">
      <c r="A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</row>
    <row r="170" spans="1:41" ht="15.75" customHeight="1">
      <c r="A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</row>
    <row r="171" spans="1:41" ht="15.75" customHeight="1">
      <c r="A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</row>
    <row r="172" spans="1:41" ht="15.75" customHeight="1">
      <c r="A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</row>
    <row r="173" spans="1:41" ht="15.75" customHeight="1">
      <c r="A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</row>
    <row r="174" spans="1:41" ht="15.75" customHeight="1">
      <c r="A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</row>
    <row r="175" spans="1:41" ht="15.75" customHeight="1">
      <c r="A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</row>
    <row r="176" spans="1:41" ht="15.75" customHeight="1">
      <c r="A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</row>
    <row r="177" spans="1:41" ht="15.75" customHeight="1">
      <c r="A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</row>
    <row r="178" spans="1:41" ht="15.75" customHeight="1">
      <c r="A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</row>
    <row r="179" spans="1:41" ht="15.75" customHeight="1">
      <c r="A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</row>
    <row r="180" spans="1:41" ht="15.75" customHeight="1">
      <c r="A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</row>
    <row r="181" spans="1:41" ht="15.75" customHeight="1">
      <c r="A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</row>
    <row r="182" spans="1:41" ht="15.75" customHeight="1">
      <c r="A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</row>
    <row r="183" spans="1:41" ht="15.75" customHeight="1">
      <c r="A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</row>
    <row r="184" spans="1:41" ht="15.75" customHeight="1">
      <c r="A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</row>
    <row r="185" spans="1:41" ht="15.75" customHeight="1">
      <c r="A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</row>
    <row r="186" spans="1:41" ht="15.75" customHeight="1">
      <c r="A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</row>
    <row r="187" spans="1:41" ht="15.75" customHeight="1">
      <c r="A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</row>
    <row r="188" spans="1:41" ht="15.75" customHeight="1">
      <c r="A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</row>
    <row r="189" spans="1:41" ht="15.75" customHeight="1">
      <c r="A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</row>
    <row r="190" spans="1:41" ht="15.75" customHeight="1">
      <c r="A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</row>
    <row r="191" spans="1:41" ht="15.75" customHeight="1">
      <c r="A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</row>
    <row r="192" spans="1:41" ht="15.75" customHeight="1">
      <c r="A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</row>
    <row r="193" spans="1:41" ht="15.75" customHeight="1">
      <c r="A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</row>
    <row r="194" spans="1:41" ht="15.75" customHeight="1">
      <c r="A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</row>
    <row r="195" spans="1:41" ht="15.75" customHeight="1">
      <c r="A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</row>
    <row r="196" spans="1:41" ht="15.75" customHeight="1">
      <c r="A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</row>
    <row r="197" spans="1:41" ht="15.75" customHeight="1">
      <c r="A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</row>
    <row r="198" spans="1:41" ht="15.75" customHeight="1">
      <c r="A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</row>
    <row r="199" spans="1:41" ht="15.75" customHeight="1">
      <c r="A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</row>
    <row r="200" spans="1:41" ht="15.75" customHeight="1">
      <c r="A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</row>
    <row r="201" spans="1:41" ht="15.75" customHeight="1">
      <c r="A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</row>
    <row r="202" spans="1:41" ht="15.75" customHeight="1">
      <c r="A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</row>
    <row r="203" spans="1:41" ht="15.75" customHeight="1">
      <c r="A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</row>
    <row r="204" spans="1:41" ht="15.75" customHeight="1">
      <c r="A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</row>
    <row r="205" spans="1:41" ht="15.75" customHeight="1">
      <c r="A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</row>
    <row r="206" spans="1:41" ht="15.75" customHeight="1">
      <c r="A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</row>
    <row r="207" spans="1:41" ht="15.75" customHeight="1">
      <c r="A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</row>
    <row r="208" spans="1:41" ht="15.75" customHeight="1">
      <c r="A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</row>
    <row r="209" spans="1:41" ht="15.75" customHeight="1">
      <c r="A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</row>
    <row r="210" spans="1:41" ht="15.75" customHeight="1">
      <c r="A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</row>
    <row r="211" spans="1:41" ht="15.75" customHeight="1">
      <c r="A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</row>
    <row r="212" spans="1:41" ht="15.75" customHeight="1">
      <c r="A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</row>
    <row r="213" spans="1:41" ht="15.75" customHeight="1">
      <c r="A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</row>
    <row r="214" spans="1:41" ht="15.75" customHeight="1">
      <c r="A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</row>
    <row r="215" spans="1:41" ht="15.75" customHeight="1">
      <c r="A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</row>
    <row r="216" spans="1:41" ht="15.75" customHeight="1">
      <c r="A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</row>
    <row r="217" spans="1:41" ht="15.75" customHeight="1">
      <c r="A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</row>
    <row r="218" spans="1:41" ht="15.75" customHeight="1">
      <c r="A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</row>
    <row r="219" spans="1:41" ht="15.75" customHeight="1">
      <c r="A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</row>
    <row r="220" spans="1:41" ht="15.75" customHeight="1">
      <c r="A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</row>
    <row r="221" spans="1:41" ht="15.75" customHeight="1">
      <c r="A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</row>
    <row r="222" spans="1:41" ht="15.75" customHeight="1">
      <c r="A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</row>
    <row r="223" spans="1:41" ht="15.75" customHeight="1">
      <c r="A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</row>
    <row r="224" spans="1:41" ht="15.75" customHeight="1">
      <c r="A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</row>
    <row r="225" spans="1:41" ht="15.75" customHeight="1">
      <c r="A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</row>
    <row r="226" spans="1:41" ht="15.75" customHeight="1">
      <c r="A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</row>
    <row r="227" spans="1:41" ht="15.75" customHeight="1">
      <c r="A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</row>
    <row r="228" spans="1:41" ht="15.75" customHeight="1">
      <c r="A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</row>
    <row r="229" spans="1:41" ht="15.75" customHeight="1">
      <c r="A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</row>
    <row r="230" spans="1:41" ht="15.75" customHeight="1">
      <c r="A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</row>
    <row r="231" spans="1:41" ht="15.75" customHeight="1">
      <c r="A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</row>
    <row r="232" spans="1:41" ht="15.75" customHeight="1">
      <c r="A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</row>
    <row r="233" spans="1:41" ht="15.75" customHeight="1">
      <c r="A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</row>
    <row r="234" spans="1:41" ht="15.75" customHeight="1">
      <c r="A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</row>
    <row r="235" spans="1:41" ht="15.75" customHeight="1">
      <c r="A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</row>
    <row r="236" spans="1:41" ht="15.75" customHeight="1">
      <c r="A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</row>
    <row r="237" spans="1:41" ht="15.75" customHeight="1">
      <c r="A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</row>
    <row r="238" spans="1:41" ht="15.75" customHeight="1">
      <c r="A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</row>
    <row r="239" spans="1:41" ht="15.75" customHeight="1">
      <c r="A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</row>
    <row r="240" spans="1:41" ht="15.75" customHeight="1">
      <c r="A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</row>
    <row r="241" spans="1:41" ht="15.75" customHeight="1">
      <c r="A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</row>
    <row r="242" spans="1:41" ht="15.75" customHeight="1">
      <c r="A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</row>
    <row r="243" spans="1:41" ht="15.75" customHeight="1">
      <c r="A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</row>
    <row r="244" spans="1:41" ht="15.75" customHeight="1">
      <c r="A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</row>
    <row r="245" spans="1:41" ht="15.75" customHeight="1">
      <c r="A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</row>
    <row r="246" spans="1:41" ht="15.75" customHeight="1">
      <c r="A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</row>
    <row r="247" spans="1:41" ht="15.75" customHeight="1">
      <c r="A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</row>
    <row r="248" spans="1:41" ht="15.75" customHeight="1">
      <c r="A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</row>
    <row r="249" spans="1:41" ht="15.75" customHeight="1">
      <c r="A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</row>
    <row r="250" spans="1:41" ht="15.75" customHeight="1">
      <c r="A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</row>
    <row r="251" spans="1:41" ht="15.75" customHeight="1">
      <c r="A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</row>
    <row r="252" spans="1:41" ht="15.75" customHeight="1">
      <c r="A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</row>
    <row r="253" spans="1:41" ht="15.75" customHeight="1">
      <c r="A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</row>
    <row r="254" spans="1:41" ht="15.75" customHeight="1">
      <c r="A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</row>
    <row r="255" spans="1:41" ht="15.75" customHeight="1">
      <c r="A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</row>
    <row r="256" spans="1:41" ht="15.75" customHeight="1">
      <c r="A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</row>
    <row r="257" spans="1:41" ht="15.75" customHeight="1">
      <c r="A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</row>
    <row r="258" spans="1:41" ht="15.75" customHeight="1">
      <c r="A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</row>
    <row r="259" spans="1:41" ht="15.75" customHeight="1">
      <c r="A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</row>
    <row r="260" spans="1:41" ht="15.75" customHeight="1">
      <c r="A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</row>
    <row r="261" spans="1:41" ht="15.75" customHeight="1">
      <c r="A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</row>
    <row r="262" spans="1:41" ht="15.75" customHeight="1">
      <c r="A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</row>
    <row r="263" spans="1:41" ht="15.75" customHeight="1">
      <c r="A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</row>
    <row r="264" spans="1:41" ht="15.75" customHeight="1">
      <c r="A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</row>
    <row r="265" spans="1:41" ht="15.75" customHeight="1">
      <c r="A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</row>
    <row r="266" spans="1:41" ht="15.75" customHeight="1">
      <c r="A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</row>
    <row r="267" spans="1:41" ht="15.75" customHeight="1">
      <c r="A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</row>
    <row r="268" spans="1:41" ht="15.75" customHeight="1">
      <c r="A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</row>
    <row r="269" spans="1:41" ht="15.75" customHeight="1">
      <c r="A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</row>
    <row r="270" spans="1:41" ht="15.75" customHeight="1">
      <c r="A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</row>
    <row r="271" spans="1:41" ht="15.75" customHeight="1">
      <c r="A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</row>
    <row r="272" spans="1:41" ht="15.75" customHeight="1">
      <c r="A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</row>
    <row r="273" spans="1:41" ht="15.75" customHeight="1">
      <c r="A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</row>
    <row r="274" spans="1:41" ht="15.75" customHeight="1">
      <c r="A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</row>
    <row r="275" spans="1:41" ht="15.75" customHeight="1">
      <c r="A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</row>
    <row r="276" spans="1:41" ht="15.75" customHeight="1">
      <c r="A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</row>
    <row r="277" spans="1:41" ht="15.75" customHeight="1">
      <c r="A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</row>
    <row r="278" spans="1:41" ht="15.75" customHeight="1">
      <c r="A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</row>
    <row r="279" spans="1:41" ht="15.75" customHeight="1">
      <c r="A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</row>
    <row r="280" spans="1:41" ht="15.75" customHeight="1">
      <c r="A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</row>
    <row r="281" spans="1:41" ht="15.75" customHeight="1">
      <c r="A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</row>
    <row r="282" spans="1:41" ht="15.75" customHeight="1">
      <c r="A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</row>
    <row r="283" spans="1:41" ht="15.75" customHeight="1">
      <c r="A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</row>
    <row r="284" spans="1:41" ht="15.75" customHeight="1">
      <c r="A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</row>
    <row r="285" spans="1:41" ht="15.75" customHeight="1">
      <c r="A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</row>
    <row r="286" spans="1:41" ht="15.75" customHeight="1">
      <c r="A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</row>
    <row r="287" spans="1:41" ht="15.75" customHeight="1">
      <c r="A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</row>
    <row r="288" spans="1:41" ht="15.75" customHeight="1">
      <c r="A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</row>
    <row r="289" spans="1:41" ht="15.75" customHeight="1">
      <c r="A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</row>
    <row r="290" spans="1:41" ht="15.75" customHeight="1">
      <c r="A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</row>
    <row r="291" spans="1:41" ht="15.75" customHeight="1">
      <c r="A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</row>
    <row r="292" spans="1:41" ht="15.75" customHeight="1">
      <c r="A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</row>
    <row r="293" spans="1:41" ht="15.75" customHeight="1">
      <c r="A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</row>
    <row r="294" spans="1:41" ht="15.75" customHeight="1">
      <c r="A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</row>
    <row r="295" spans="1:41" ht="15.75" customHeight="1">
      <c r="A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</row>
    <row r="296" spans="1:41" ht="15.75" customHeight="1">
      <c r="A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</row>
    <row r="297" spans="1:41" ht="15.75" customHeight="1">
      <c r="A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</row>
    <row r="298" spans="1:41" ht="15.75" customHeight="1">
      <c r="A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</row>
    <row r="299" spans="1:41" ht="15.75" customHeight="1">
      <c r="A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</row>
    <row r="300" spans="1:41" ht="15.75" customHeight="1">
      <c r="A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</row>
    <row r="301" spans="1:41" ht="15.75" customHeight="1">
      <c r="A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</row>
    <row r="302" spans="1:41" ht="15.75" customHeight="1">
      <c r="A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</row>
    <row r="303" spans="1:41" ht="15.75" customHeight="1">
      <c r="A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</row>
    <row r="304" spans="1:41" ht="15.75" customHeight="1">
      <c r="A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</row>
    <row r="305" spans="1:41" ht="15.75" customHeight="1">
      <c r="A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</row>
    <row r="306" spans="1:41" ht="15.75" customHeight="1">
      <c r="A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</row>
    <row r="307" spans="1:41" ht="15.75" customHeight="1">
      <c r="A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</row>
    <row r="308" spans="1:41" ht="15.75" customHeight="1">
      <c r="A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</row>
    <row r="309" spans="1:41" ht="15.75" customHeight="1">
      <c r="A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</row>
    <row r="310" spans="1:41" ht="15.75" customHeight="1">
      <c r="A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</row>
    <row r="311" spans="1:41" ht="15.75" customHeight="1">
      <c r="A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</row>
    <row r="312" spans="1:41" ht="15.75" customHeight="1">
      <c r="A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</row>
    <row r="313" spans="1:41" ht="15.75" customHeight="1">
      <c r="A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</row>
    <row r="314" spans="1:41" ht="15.75" customHeight="1">
      <c r="A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</row>
    <row r="315" spans="1:41" ht="15.75" customHeight="1">
      <c r="A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</row>
    <row r="316" spans="1:41" ht="15.75" customHeight="1">
      <c r="A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</row>
    <row r="317" spans="1:41" ht="15.75" customHeight="1">
      <c r="A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</row>
    <row r="318" spans="1:41" ht="15.75" customHeight="1">
      <c r="A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</row>
    <row r="319" spans="1:41" ht="15.75" customHeight="1">
      <c r="A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</row>
    <row r="320" spans="1:41" ht="15.75" customHeight="1">
      <c r="A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</row>
    <row r="321" spans="1:41" ht="15.75" customHeight="1">
      <c r="A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</row>
    <row r="322" spans="1:41" ht="15.75" customHeight="1">
      <c r="A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</row>
    <row r="323" spans="1:41" ht="15.75" customHeight="1">
      <c r="A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</row>
    <row r="324" spans="1:41" ht="15.75" customHeight="1">
      <c r="A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</row>
    <row r="325" spans="1:41" ht="15.75" customHeight="1">
      <c r="A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</row>
    <row r="326" spans="1:41" ht="15.75" customHeight="1">
      <c r="A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</row>
    <row r="327" spans="1:41" ht="15.75" customHeight="1">
      <c r="A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</row>
    <row r="328" spans="1:41" ht="15.75" customHeight="1">
      <c r="A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</row>
    <row r="329" spans="1:41" ht="15.75" customHeight="1">
      <c r="A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</row>
    <row r="330" spans="1:41" ht="15.75" customHeight="1">
      <c r="A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</row>
    <row r="331" spans="1:41" ht="15.75" customHeight="1">
      <c r="A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</row>
    <row r="332" spans="1:41" ht="15.75" customHeight="1">
      <c r="A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</row>
    <row r="333" spans="1:41" ht="15.75" customHeight="1">
      <c r="A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</row>
    <row r="334" spans="1:41" ht="15.75" customHeight="1">
      <c r="A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</row>
    <row r="335" spans="1:41" ht="15.75" customHeight="1">
      <c r="A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</row>
    <row r="336" spans="1:41" ht="15.75" customHeight="1">
      <c r="A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</row>
    <row r="337" spans="1:41" ht="15.75" customHeight="1">
      <c r="A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</row>
    <row r="338" spans="1:41" ht="15.75" customHeight="1">
      <c r="A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</row>
    <row r="339" spans="1:41" ht="15.75" customHeight="1">
      <c r="A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</row>
    <row r="340" spans="1:41" ht="15.75" customHeight="1">
      <c r="A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</row>
    <row r="341" spans="1:41" ht="15.75" customHeight="1">
      <c r="A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</row>
    <row r="342" spans="1:41" ht="15.75" customHeight="1">
      <c r="A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</row>
    <row r="343" spans="1:41" ht="15.75" customHeight="1">
      <c r="A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</row>
    <row r="344" spans="1:41" ht="15.75" customHeight="1">
      <c r="A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</row>
    <row r="345" spans="1:41" ht="15.75" customHeight="1">
      <c r="A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</row>
    <row r="346" spans="1:41" ht="15.75" customHeight="1">
      <c r="A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</row>
    <row r="347" spans="1:41" ht="15.75" customHeight="1">
      <c r="A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</row>
    <row r="348" spans="1:41" ht="15.75" customHeight="1">
      <c r="A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</row>
    <row r="349" spans="1:41" ht="15.75" customHeight="1">
      <c r="A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</row>
    <row r="350" spans="1:41" ht="15.75" customHeight="1">
      <c r="A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</row>
    <row r="351" spans="1:41" ht="15.75" customHeight="1">
      <c r="A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</row>
    <row r="352" spans="1:41" ht="15.75" customHeight="1">
      <c r="A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</row>
    <row r="353" spans="1:41" ht="15.75" customHeight="1">
      <c r="A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</row>
    <row r="354" spans="1:41" ht="15.75" customHeight="1">
      <c r="A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</row>
    <row r="355" spans="1:41" ht="15.75" customHeight="1">
      <c r="A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</row>
    <row r="356" spans="1:41" ht="15.75" customHeight="1">
      <c r="A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</row>
    <row r="357" spans="1:41" ht="15.75" customHeight="1">
      <c r="A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</row>
    <row r="358" spans="1:41" ht="15.75" customHeight="1">
      <c r="A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</row>
    <row r="359" spans="1:41" ht="15.75" customHeight="1">
      <c r="A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</row>
    <row r="360" spans="1:41" ht="15.75" customHeight="1">
      <c r="A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</row>
    <row r="361" spans="1:41" ht="15.75" customHeight="1">
      <c r="A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</row>
    <row r="362" spans="1:41" ht="15.75" customHeight="1">
      <c r="A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</row>
    <row r="363" spans="1:41" ht="15.75" customHeight="1">
      <c r="A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</row>
    <row r="364" spans="1:41" ht="15.75" customHeight="1">
      <c r="A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</row>
    <row r="365" spans="1:41" ht="15.75" customHeight="1">
      <c r="A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</row>
    <row r="366" spans="1:41" ht="15.75" customHeight="1">
      <c r="A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</row>
    <row r="367" spans="1:41" ht="15.75" customHeight="1">
      <c r="A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</row>
    <row r="368" spans="1:41" ht="15.75" customHeight="1">
      <c r="A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</row>
    <row r="369" spans="1:41" ht="15.75" customHeight="1">
      <c r="A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</row>
    <row r="370" spans="1:41" ht="15.75" customHeight="1">
      <c r="A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</row>
    <row r="371" spans="1:41" ht="15.75" customHeight="1">
      <c r="A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</row>
    <row r="372" spans="1:41" ht="15.75" customHeight="1">
      <c r="A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</row>
    <row r="373" spans="1:41" ht="15.75" customHeight="1">
      <c r="A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</row>
    <row r="374" spans="1:41" ht="15.75" customHeight="1">
      <c r="A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</row>
    <row r="375" spans="1:41" ht="15.75" customHeight="1">
      <c r="A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</row>
    <row r="376" spans="1:41" ht="15.75" customHeight="1">
      <c r="A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</row>
    <row r="377" spans="1:41" ht="15.75" customHeight="1">
      <c r="A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</row>
    <row r="378" spans="1:41" ht="15.75" customHeight="1">
      <c r="A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</row>
    <row r="379" spans="1:41" ht="15.75" customHeight="1">
      <c r="A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</row>
    <row r="380" spans="1:41" ht="15.75" customHeight="1">
      <c r="A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</row>
    <row r="381" spans="1:41" ht="15.75" customHeight="1">
      <c r="A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</row>
    <row r="382" spans="1:41" ht="15.75" customHeight="1">
      <c r="A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</row>
    <row r="383" spans="1:41" ht="15.75" customHeight="1">
      <c r="A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</row>
    <row r="384" spans="1:41" ht="15.75" customHeight="1">
      <c r="A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</row>
    <row r="385" spans="1:41" ht="15.75" customHeight="1">
      <c r="A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</row>
    <row r="386" spans="1:41" ht="15.75" customHeight="1">
      <c r="A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</row>
    <row r="387" spans="1:41" ht="15.75" customHeight="1">
      <c r="A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</row>
    <row r="388" spans="1:41" ht="15.75" customHeight="1">
      <c r="A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</row>
    <row r="389" spans="1:41" ht="15.75" customHeight="1">
      <c r="A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</row>
    <row r="390" spans="1:41" ht="15.75" customHeight="1">
      <c r="A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</row>
    <row r="391" spans="1:41" ht="15.75" customHeight="1">
      <c r="A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</row>
    <row r="392" spans="1:41" ht="15.75" customHeight="1">
      <c r="A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</row>
    <row r="393" spans="1:41" ht="15.75" customHeight="1">
      <c r="A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</row>
    <row r="394" spans="1:41" ht="15.75" customHeight="1">
      <c r="A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</row>
    <row r="395" spans="1:41" ht="15.75" customHeight="1">
      <c r="A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</row>
    <row r="396" spans="1:41" ht="15.75" customHeight="1">
      <c r="A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</row>
    <row r="397" spans="1:41" ht="15.75" customHeight="1">
      <c r="A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</row>
    <row r="398" spans="1:41" ht="15.75" customHeight="1">
      <c r="A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</row>
    <row r="399" spans="1:41" ht="15.75" customHeight="1">
      <c r="A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</row>
    <row r="400" spans="1:41" ht="15.75" customHeight="1">
      <c r="A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</row>
    <row r="401" spans="1:41" ht="15.75" customHeight="1">
      <c r="A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</row>
    <row r="402" spans="1:41" ht="15.75" customHeight="1">
      <c r="A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</row>
    <row r="403" spans="1:41" ht="15.75" customHeight="1">
      <c r="A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</row>
    <row r="404" spans="1:41" ht="15.75" customHeight="1">
      <c r="A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</row>
    <row r="405" spans="1:41" ht="15.75" customHeight="1">
      <c r="A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</row>
    <row r="406" spans="1:41" ht="15.75" customHeight="1">
      <c r="A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</row>
    <row r="407" spans="1:41" ht="15.75" customHeight="1">
      <c r="A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</row>
    <row r="408" spans="1:41" ht="15.75" customHeight="1">
      <c r="A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</row>
    <row r="409" spans="1:41" ht="15.75" customHeight="1">
      <c r="A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</row>
    <row r="410" spans="1:41" ht="15.75" customHeight="1">
      <c r="A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</row>
    <row r="411" spans="1:41" ht="15.75" customHeight="1">
      <c r="A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</row>
    <row r="412" spans="1:41" ht="15.75" customHeight="1">
      <c r="A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</row>
    <row r="413" spans="1:41" ht="15.75" customHeight="1">
      <c r="A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</row>
    <row r="414" spans="1:41" ht="15.75" customHeight="1">
      <c r="A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</row>
    <row r="415" spans="1:41" ht="15.75" customHeight="1">
      <c r="A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</row>
    <row r="416" spans="1:41" ht="15.75" customHeight="1">
      <c r="A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</row>
    <row r="417" spans="1:41" ht="15.75" customHeight="1">
      <c r="A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</row>
    <row r="418" spans="1:41" ht="15.75" customHeight="1">
      <c r="A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</row>
    <row r="419" spans="1:41" ht="15.75" customHeight="1">
      <c r="A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</row>
    <row r="420" spans="1:41" ht="15.75" customHeight="1">
      <c r="A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</row>
    <row r="421" spans="1:41" ht="15.75" customHeight="1">
      <c r="A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</row>
    <row r="422" spans="1:41" ht="15.75" customHeight="1">
      <c r="A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</row>
    <row r="423" spans="1:41" ht="15.75" customHeight="1">
      <c r="A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</row>
    <row r="424" spans="1:41" ht="15.75" customHeight="1">
      <c r="A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</row>
    <row r="425" spans="1:41" ht="15.75" customHeight="1">
      <c r="A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</row>
    <row r="426" spans="1:41" ht="15.75" customHeight="1">
      <c r="A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</row>
    <row r="427" spans="1:41" ht="15.75" customHeight="1">
      <c r="A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</row>
    <row r="428" spans="1:41" ht="15.75" customHeight="1">
      <c r="A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</row>
    <row r="429" spans="1:41" ht="15.75" customHeight="1">
      <c r="A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</row>
    <row r="430" spans="1:41" ht="15.75" customHeight="1">
      <c r="A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</row>
    <row r="431" spans="1:41" ht="15.75" customHeight="1">
      <c r="A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</row>
    <row r="432" spans="1:41" ht="15.75" customHeight="1">
      <c r="A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</row>
    <row r="433" spans="1:41" ht="15.75" customHeight="1">
      <c r="A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</row>
    <row r="434" spans="1:41" ht="15.75" customHeight="1">
      <c r="A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</row>
    <row r="435" spans="1:41" ht="15.75" customHeight="1">
      <c r="A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</row>
    <row r="436" spans="1:41" ht="15.75" customHeight="1">
      <c r="A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</row>
    <row r="437" spans="1:41" ht="15.75" customHeight="1">
      <c r="A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</row>
    <row r="438" spans="1:41" ht="15.75" customHeight="1">
      <c r="A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</row>
    <row r="439" spans="1:41" ht="15.75" customHeight="1">
      <c r="A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</row>
    <row r="440" spans="1:41" ht="15.75" customHeight="1">
      <c r="A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</row>
    <row r="441" spans="1:41" ht="15.75" customHeight="1">
      <c r="A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</row>
    <row r="442" spans="1:41" ht="15.75" customHeight="1">
      <c r="A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</row>
    <row r="443" spans="1:41" ht="15.75" customHeight="1">
      <c r="A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</row>
    <row r="444" spans="1:41" ht="15.75" customHeight="1">
      <c r="A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</row>
    <row r="445" spans="1:41" ht="15.75" customHeight="1">
      <c r="A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</row>
    <row r="446" spans="1:41" ht="15.75" customHeight="1">
      <c r="A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</row>
    <row r="447" spans="1:41" ht="15.75" customHeight="1">
      <c r="A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</row>
    <row r="448" spans="1:41" ht="15.75" customHeight="1">
      <c r="A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</row>
    <row r="449" spans="1:41" ht="15.75" customHeight="1">
      <c r="A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</row>
    <row r="450" spans="1:41" ht="15.75" customHeight="1">
      <c r="A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</row>
    <row r="451" spans="1:41" ht="15.75" customHeight="1">
      <c r="A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</row>
    <row r="452" spans="1:41" ht="15.75" customHeight="1">
      <c r="A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</row>
    <row r="453" spans="1:41" ht="15.75" customHeight="1">
      <c r="A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</row>
    <row r="454" spans="1:41" ht="15.75" customHeight="1">
      <c r="A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</row>
    <row r="455" spans="1:41" ht="15.75" customHeight="1">
      <c r="A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</row>
    <row r="456" spans="1:41" ht="15.75" customHeight="1">
      <c r="A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</row>
    <row r="457" spans="1:41" ht="15.75" customHeight="1">
      <c r="A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</row>
    <row r="458" spans="1:41" ht="15.75" customHeight="1">
      <c r="A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</row>
    <row r="459" spans="1:41" ht="15.75" customHeight="1">
      <c r="A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</row>
    <row r="460" spans="1:41" ht="15.75" customHeight="1">
      <c r="A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</row>
    <row r="461" spans="1:41" ht="15.75" customHeight="1">
      <c r="A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</row>
    <row r="462" spans="1:41" ht="15.75" customHeight="1">
      <c r="A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</row>
    <row r="463" spans="1:41" ht="15.75" customHeight="1">
      <c r="A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</row>
    <row r="464" spans="1:41" ht="15.75" customHeight="1">
      <c r="A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</row>
    <row r="465" spans="1:41" ht="15.75" customHeight="1">
      <c r="A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</row>
    <row r="466" spans="1:41" ht="15.75" customHeight="1">
      <c r="A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</row>
    <row r="467" spans="1:41" ht="15.75" customHeight="1">
      <c r="A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</row>
    <row r="468" spans="1:41" ht="15.75" customHeight="1">
      <c r="A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</row>
    <row r="469" spans="1:41" ht="15.75" customHeight="1">
      <c r="A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</row>
    <row r="470" spans="1:41" ht="15.75" customHeight="1">
      <c r="A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</row>
    <row r="471" spans="1:41" ht="15.75" customHeight="1">
      <c r="A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</row>
    <row r="472" spans="1:41" ht="15.75" customHeight="1">
      <c r="A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</row>
    <row r="473" spans="1:41" ht="15.75" customHeight="1">
      <c r="A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</row>
    <row r="474" spans="1:41" ht="15.75" customHeight="1">
      <c r="A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</row>
    <row r="475" spans="1:41" ht="15.75" customHeight="1">
      <c r="A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</row>
    <row r="476" spans="1:41" ht="15.75" customHeight="1">
      <c r="A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</row>
    <row r="477" spans="1:41" ht="15.75" customHeight="1">
      <c r="A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</row>
    <row r="478" spans="1:41" ht="15.75" customHeight="1">
      <c r="A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</row>
    <row r="479" spans="1:41" ht="15.75" customHeight="1">
      <c r="A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</row>
    <row r="480" spans="1:41" ht="15.75" customHeight="1">
      <c r="A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</row>
    <row r="481" spans="1:41" ht="15.75" customHeight="1">
      <c r="A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</row>
    <row r="482" spans="1:41" ht="15.75" customHeight="1">
      <c r="A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</row>
    <row r="483" spans="1:41" ht="15.75" customHeight="1">
      <c r="A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</row>
    <row r="484" spans="1:41" ht="15.75" customHeight="1">
      <c r="A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</row>
    <row r="485" spans="1:41" ht="15.75" customHeight="1">
      <c r="A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</row>
    <row r="486" spans="1:41" ht="15.75" customHeight="1">
      <c r="A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</row>
    <row r="487" spans="1:41" ht="15.75" customHeight="1">
      <c r="A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</row>
    <row r="488" spans="1:41" ht="15.75" customHeight="1">
      <c r="A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</row>
    <row r="489" spans="1:41" ht="15.75" customHeight="1">
      <c r="A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</row>
    <row r="490" spans="1:41" ht="15.75" customHeight="1">
      <c r="A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</row>
    <row r="491" spans="1:41" ht="15.75" customHeight="1">
      <c r="A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</row>
    <row r="492" spans="1:41" ht="15.75" customHeight="1">
      <c r="A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</row>
    <row r="493" spans="1:41" ht="15.75" customHeight="1">
      <c r="A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</row>
    <row r="494" spans="1:41" ht="15.75" customHeight="1">
      <c r="A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</row>
    <row r="495" spans="1:41" ht="15.75" customHeight="1">
      <c r="A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</row>
    <row r="496" spans="1:41" ht="15.75" customHeight="1">
      <c r="A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</row>
    <row r="497" spans="1:41" ht="15.75" customHeight="1">
      <c r="A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</row>
    <row r="498" spans="1:41" ht="15.75" customHeight="1">
      <c r="A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</row>
    <row r="499" spans="1:41" ht="15.75" customHeight="1">
      <c r="A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</row>
    <row r="500" spans="1:41" ht="15.75" customHeight="1">
      <c r="A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</row>
    <row r="501" spans="1:41" ht="15.75" customHeight="1">
      <c r="A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</row>
    <row r="502" spans="1:41" ht="15.75" customHeight="1">
      <c r="A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</row>
    <row r="503" spans="1:41" ht="15.75" customHeight="1">
      <c r="A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</row>
    <row r="504" spans="1:41" ht="15.75" customHeight="1">
      <c r="A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</row>
    <row r="505" spans="1:41" ht="15.75" customHeight="1">
      <c r="A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</row>
    <row r="506" spans="1:41" ht="15.75" customHeight="1">
      <c r="A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</row>
    <row r="507" spans="1:41" ht="15.75" customHeight="1">
      <c r="A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</row>
    <row r="508" spans="1:41" ht="15.75" customHeight="1">
      <c r="A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</row>
    <row r="509" spans="1:41" ht="15.75" customHeight="1">
      <c r="A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</row>
    <row r="510" spans="1:41" ht="15.75" customHeight="1">
      <c r="A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</row>
    <row r="511" spans="1:41" ht="15.75" customHeight="1">
      <c r="A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</row>
    <row r="512" spans="1:41" ht="15.75" customHeight="1">
      <c r="A512" s="79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</row>
    <row r="513" spans="1:41" ht="15.75" customHeight="1">
      <c r="A513" s="79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</row>
    <row r="514" spans="1:41" ht="15.75" customHeight="1">
      <c r="A514" s="79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</row>
    <row r="515" spans="1:41" ht="15.75" customHeight="1">
      <c r="A515" s="79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</row>
    <row r="516" spans="1:41" ht="15.75" customHeight="1">
      <c r="A516" s="79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</row>
    <row r="517" spans="1:41" ht="15.75" customHeight="1">
      <c r="A517" s="79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</row>
    <row r="518" spans="1:41" ht="15.75" customHeight="1">
      <c r="A518" s="79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</row>
    <row r="519" spans="1:41" ht="15.75" customHeight="1">
      <c r="A519" s="79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</row>
    <row r="520" spans="1:41" ht="15.75" customHeight="1">
      <c r="A520" s="79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</row>
    <row r="521" spans="1:41" ht="15.75" customHeight="1">
      <c r="A521" s="79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</row>
    <row r="522" spans="1:41" ht="15.75" customHeight="1">
      <c r="A522" s="79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</row>
    <row r="523" spans="1:41" ht="15.75" customHeight="1">
      <c r="A523" s="79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</row>
    <row r="524" spans="1:41" ht="15.75" customHeight="1">
      <c r="A524" s="79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</row>
    <row r="525" spans="1:41" ht="15.75" customHeight="1">
      <c r="A525" s="79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</row>
    <row r="526" spans="1:41" ht="15.75" customHeight="1">
      <c r="A526" s="79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</row>
    <row r="527" spans="1:41" ht="15.75" customHeight="1">
      <c r="A527" s="79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</row>
    <row r="528" spans="1:41" ht="15.75" customHeight="1">
      <c r="A528" s="79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</row>
    <row r="529" spans="1:41" ht="15.75" customHeight="1">
      <c r="A529" s="79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</row>
    <row r="530" spans="1:41" ht="15.75" customHeight="1">
      <c r="A530" s="79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</row>
    <row r="531" spans="1:41" ht="15.75" customHeight="1">
      <c r="A531" s="79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</row>
    <row r="532" spans="1:41" ht="15.75" customHeight="1">
      <c r="A532" s="79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</row>
    <row r="533" spans="1:41" ht="15.75" customHeight="1">
      <c r="A533" s="79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</row>
    <row r="534" spans="1:41" ht="15.75" customHeight="1">
      <c r="A534" s="79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</row>
    <row r="535" spans="1:41" ht="15.75" customHeight="1">
      <c r="A535" s="79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</row>
    <row r="536" spans="1:41" ht="15.75" customHeight="1">
      <c r="A536" s="79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</row>
    <row r="537" spans="1:41" ht="15.75" customHeight="1">
      <c r="A537" s="79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</row>
    <row r="538" spans="1:41" ht="15.75" customHeight="1">
      <c r="A538" s="79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</row>
    <row r="539" spans="1:41" ht="15.75" customHeight="1">
      <c r="A539" s="79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</row>
    <row r="540" spans="1:41" ht="15.75" customHeight="1">
      <c r="A540" s="79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</row>
    <row r="541" spans="1:41" ht="15.75" customHeight="1">
      <c r="A541" s="79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</row>
    <row r="542" spans="1:41" ht="15.75" customHeight="1">
      <c r="A542" s="79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</row>
    <row r="543" spans="1:41" ht="15.75" customHeight="1">
      <c r="A543" s="79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</row>
    <row r="544" spans="1:41" ht="15.75" customHeight="1">
      <c r="A544" s="79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</row>
    <row r="545" spans="1:41" ht="15.75" customHeight="1">
      <c r="A545" s="79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</row>
    <row r="546" spans="1:41" ht="15.75" customHeight="1">
      <c r="A546" s="79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</row>
    <row r="547" spans="1:41" ht="15.75" customHeight="1">
      <c r="A547" s="79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</row>
    <row r="548" spans="1:41" ht="15.75" customHeight="1">
      <c r="A548" s="79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</row>
    <row r="549" spans="1:41" ht="15.75" customHeight="1">
      <c r="A549" s="79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</row>
    <row r="550" spans="1:41" ht="15.75" customHeight="1">
      <c r="A550" s="79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</row>
    <row r="551" spans="1:41" ht="15.75" customHeight="1">
      <c r="A551" s="79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</row>
    <row r="552" spans="1:41" ht="15.75" customHeight="1">
      <c r="A552" s="79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</row>
    <row r="553" spans="1:41" ht="15.75" customHeight="1">
      <c r="A553" s="79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</row>
    <row r="554" spans="1:41" ht="15.75" customHeight="1">
      <c r="A554" s="79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</row>
    <row r="555" spans="1:41" ht="15.75" customHeight="1">
      <c r="A555" s="79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</row>
    <row r="556" spans="1:41" ht="15.75" customHeight="1">
      <c r="A556" s="79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</row>
    <row r="557" spans="1:41" ht="15.75" customHeight="1">
      <c r="A557" s="79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</row>
    <row r="558" spans="1:41" ht="15.75" customHeight="1">
      <c r="A558" s="79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</row>
    <row r="559" spans="1:41" ht="15.75" customHeight="1">
      <c r="A559" s="79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</row>
    <row r="560" spans="1:41" ht="15.75" customHeight="1">
      <c r="A560" s="79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</row>
    <row r="561" spans="1:41" ht="15.75" customHeight="1">
      <c r="A561" s="79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</row>
    <row r="562" spans="1:41" ht="15.75" customHeight="1">
      <c r="A562" s="79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</row>
    <row r="563" spans="1:41" ht="15.75" customHeight="1">
      <c r="A563" s="79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</row>
    <row r="564" spans="1:41" ht="15.75" customHeight="1">
      <c r="A564" s="79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</row>
    <row r="565" spans="1:41" ht="15.75" customHeight="1">
      <c r="A565" s="79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</row>
    <row r="566" spans="1:41" ht="15.75" customHeight="1">
      <c r="A566" s="79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</row>
    <row r="567" spans="1:41" ht="15.75" customHeight="1">
      <c r="A567" s="79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</row>
    <row r="568" spans="1:41" ht="15.75" customHeight="1">
      <c r="A568" s="79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</row>
    <row r="569" spans="1:41" ht="15.75" customHeight="1">
      <c r="A569" s="79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</row>
    <row r="570" spans="1:41" ht="15.75" customHeight="1">
      <c r="A570" s="79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</row>
    <row r="571" spans="1:41" ht="15.75" customHeight="1">
      <c r="A571" s="79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</row>
    <row r="572" spans="1:41" ht="15.75" customHeight="1">
      <c r="A572" s="79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</row>
    <row r="573" spans="1:41" ht="15.75" customHeight="1">
      <c r="A573" s="79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</row>
    <row r="574" spans="1:41" ht="15.75" customHeight="1">
      <c r="A574" s="79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</row>
    <row r="575" spans="1:41" ht="15.75" customHeight="1">
      <c r="A575" s="79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</row>
    <row r="576" spans="1:41" ht="15.75" customHeight="1">
      <c r="A576" s="79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</row>
    <row r="577" spans="1:41" ht="15.75" customHeight="1">
      <c r="A577" s="79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</row>
    <row r="578" spans="1:41" ht="15.75" customHeight="1">
      <c r="A578" s="79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</row>
    <row r="579" spans="1:41" ht="15.75" customHeight="1">
      <c r="A579" s="79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</row>
    <row r="580" spans="1:41" ht="15.75" customHeight="1">
      <c r="A580" s="79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</row>
    <row r="581" spans="1:41" ht="15.75" customHeight="1">
      <c r="A581" s="79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</row>
    <row r="582" spans="1:41" ht="15.75" customHeight="1">
      <c r="A582" s="79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</row>
    <row r="583" spans="1:41" ht="15.75" customHeight="1">
      <c r="A583" s="79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</row>
    <row r="584" spans="1:41" ht="15.75" customHeight="1">
      <c r="A584" s="79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</row>
    <row r="585" spans="1:41" ht="15.75" customHeight="1">
      <c r="A585" s="79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</row>
    <row r="586" spans="1:41" ht="15.75" customHeight="1">
      <c r="A586" s="79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</row>
    <row r="587" spans="1:41" ht="15.75" customHeight="1">
      <c r="A587" s="79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</row>
    <row r="588" spans="1:41" ht="15.75" customHeight="1">
      <c r="A588" s="79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</row>
    <row r="589" spans="1:41" ht="15.75" customHeight="1">
      <c r="A589" s="79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</row>
    <row r="590" spans="1:41" ht="15.75" customHeight="1">
      <c r="A590" s="79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</row>
    <row r="591" spans="1:41" ht="15.75" customHeight="1">
      <c r="A591" s="79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</row>
    <row r="592" spans="1:41" ht="15.75" customHeight="1">
      <c r="A592" s="79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</row>
    <row r="593" spans="1:41" ht="15.75" customHeight="1">
      <c r="A593" s="79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</row>
    <row r="594" spans="1:41" ht="15.75" customHeight="1">
      <c r="A594" s="79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</row>
    <row r="595" spans="1:41" ht="15.75" customHeight="1">
      <c r="A595" s="79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</row>
    <row r="596" spans="1:41" ht="15.75" customHeight="1">
      <c r="A596" s="79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</row>
    <row r="597" spans="1:41" ht="15.75" customHeight="1">
      <c r="A597" s="79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</row>
    <row r="598" spans="1:41" ht="15.75" customHeight="1">
      <c r="A598" s="79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</row>
    <row r="599" spans="1:41" ht="15.75" customHeight="1">
      <c r="A599" s="79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</row>
    <row r="600" spans="1:41" ht="15.75" customHeight="1">
      <c r="A600" s="79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</row>
    <row r="601" spans="1:41" ht="15.75" customHeight="1">
      <c r="A601" s="79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</row>
    <row r="602" spans="1:41" ht="15.75" customHeight="1">
      <c r="A602" s="79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</row>
    <row r="603" spans="1:41" ht="15.75" customHeight="1">
      <c r="A603" s="79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</row>
    <row r="604" spans="1:41" ht="15.75" customHeight="1">
      <c r="A604" s="79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</row>
    <row r="605" spans="1:41" ht="15.75" customHeight="1">
      <c r="A605" s="79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</row>
    <row r="606" spans="1:41" ht="15.75" customHeight="1">
      <c r="A606" s="79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</row>
    <row r="607" spans="1:41" ht="15.75" customHeight="1">
      <c r="A607" s="79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</row>
    <row r="608" spans="1:41" ht="15.75" customHeight="1">
      <c r="A608" s="79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</row>
    <row r="609" spans="1:41" ht="15.75" customHeight="1">
      <c r="A609" s="79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</row>
    <row r="610" spans="1:41" ht="15.75" customHeight="1">
      <c r="A610" s="79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</row>
    <row r="611" spans="1:41" ht="15.75" customHeight="1">
      <c r="A611" s="79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</row>
    <row r="612" spans="1:41" ht="15.75" customHeight="1">
      <c r="A612" s="79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</row>
    <row r="613" spans="1:41" ht="15.75" customHeight="1">
      <c r="A613" s="79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</row>
    <row r="614" spans="1:41" ht="15.75" customHeight="1">
      <c r="A614" s="79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</row>
    <row r="615" spans="1:41" ht="15.75" customHeight="1">
      <c r="A615" s="79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</row>
    <row r="616" spans="1:41" ht="15.75" customHeight="1">
      <c r="A616" s="79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</row>
    <row r="617" spans="1:41" ht="15.75" customHeight="1">
      <c r="A617" s="79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</row>
    <row r="618" spans="1:41" ht="15.75" customHeight="1">
      <c r="A618" s="79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</row>
    <row r="619" spans="1:41" ht="15.75" customHeight="1">
      <c r="A619" s="79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</row>
    <row r="620" spans="1:41" ht="15.75" customHeight="1">
      <c r="A620" s="79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</row>
    <row r="621" spans="1:41" ht="15.75" customHeight="1">
      <c r="A621" s="79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</row>
    <row r="622" spans="1:41" ht="15.75" customHeight="1">
      <c r="A622" s="79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</row>
    <row r="623" spans="1:41" ht="15.75" customHeight="1">
      <c r="A623" s="79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</row>
    <row r="624" spans="1:41" ht="15.75" customHeight="1">
      <c r="A624" s="79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</row>
    <row r="625" spans="1:41" ht="15.75" customHeight="1">
      <c r="A625" s="79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</row>
    <row r="626" spans="1:41" ht="15.75" customHeight="1">
      <c r="A626" s="79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</row>
    <row r="627" spans="1:41" ht="15.75" customHeight="1">
      <c r="A627" s="79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</row>
    <row r="628" spans="1:41" ht="15.75" customHeight="1">
      <c r="A628" s="79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</row>
    <row r="629" spans="1:41" ht="15.75" customHeight="1">
      <c r="A629" s="79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</row>
    <row r="630" spans="1:41" ht="15.75" customHeight="1">
      <c r="A630" s="79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</row>
    <row r="631" spans="1:41" ht="15.75" customHeight="1">
      <c r="A631" s="79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</row>
    <row r="632" spans="1:41" ht="15.75" customHeight="1">
      <c r="A632" s="79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</row>
    <row r="633" spans="1:41" ht="15.75" customHeight="1">
      <c r="A633" s="79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</row>
    <row r="634" spans="1:41" ht="15.75" customHeight="1">
      <c r="A634" s="79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</row>
    <row r="635" spans="1:41" ht="15.75" customHeight="1">
      <c r="A635" s="79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</row>
    <row r="636" spans="1:41" ht="15.75" customHeight="1">
      <c r="A636" s="79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</row>
    <row r="637" spans="1:41" ht="15.75" customHeight="1">
      <c r="A637" s="79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</row>
    <row r="638" spans="1:41" ht="15.75" customHeight="1">
      <c r="A638" s="79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</row>
    <row r="639" spans="1:41" ht="15.75" customHeight="1">
      <c r="A639" s="79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</row>
    <row r="640" spans="1:41" ht="15.75" customHeight="1">
      <c r="A640" s="79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</row>
    <row r="641" spans="1:41" ht="15.75" customHeight="1">
      <c r="A641" s="79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</row>
    <row r="642" spans="1:41" ht="15.75" customHeight="1">
      <c r="A642" s="79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</row>
    <row r="643" spans="1:41" ht="15.75" customHeight="1">
      <c r="A643" s="79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</row>
    <row r="644" spans="1:41" ht="15.75" customHeight="1">
      <c r="A644" s="79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</row>
    <row r="645" spans="1:41" ht="15.75" customHeight="1">
      <c r="A645" s="79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</row>
    <row r="646" spans="1:41" ht="15.75" customHeight="1">
      <c r="A646" s="79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</row>
    <row r="647" spans="1:41" ht="15.75" customHeight="1">
      <c r="A647" s="79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</row>
    <row r="648" spans="1:41" ht="15.75" customHeight="1">
      <c r="A648" s="79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</row>
    <row r="649" spans="1:41" ht="15.75" customHeight="1">
      <c r="A649" s="79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</row>
    <row r="650" spans="1:41" ht="15.75" customHeight="1">
      <c r="A650" s="79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</row>
    <row r="651" spans="1:41" ht="15.75" customHeight="1">
      <c r="A651" s="79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</row>
    <row r="652" spans="1:41" ht="15.75" customHeight="1">
      <c r="A652" s="79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</row>
    <row r="653" spans="1:41" ht="15.75" customHeight="1">
      <c r="A653" s="79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</row>
    <row r="654" spans="1:41" ht="15.75" customHeight="1">
      <c r="A654" s="79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</row>
    <row r="655" spans="1:41" ht="15.75" customHeight="1">
      <c r="A655" s="79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</row>
    <row r="656" spans="1:41" ht="15.75" customHeight="1">
      <c r="A656" s="79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</row>
    <row r="657" spans="1:41" ht="15.75" customHeight="1">
      <c r="A657" s="79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</row>
    <row r="658" spans="1:41" ht="15.75" customHeight="1">
      <c r="A658" s="79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</row>
    <row r="659" spans="1:41" ht="15.75" customHeight="1">
      <c r="A659" s="79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</row>
    <row r="660" spans="1:41" ht="15.75" customHeight="1">
      <c r="A660" s="79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</row>
    <row r="661" spans="1:41" ht="15.75" customHeight="1">
      <c r="A661" s="79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</row>
    <row r="662" spans="1:41" ht="15.75" customHeight="1">
      <c r="A662" s="79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</row>
    <row r="663" spans="1:41" ht="15.75" customHeight="1">
      <c r="A663" s="79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</row>
    <row r="664" spans="1:41" ht="15.75" customHeight="1">
      <c r="A664" s="79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</row>
    <row r="665" spans="1:41" ht="15.75" customHeight="1">
      <c r="A665" s="79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</row>
    <row r="666" spans="1:41" ht="15.75" customHeight="1">
      <c r="A666" s="79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</row>
    <row r="667" spans="1:41" ht="15.75" customHeight="1">
      <c r="A667" s="79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</row>
    <row r="668" spans="1:41" ht="15.75" customHeight="1">
      <c r="A668" s="79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</row>
    <row r="669" spans="1:41" ht="15.75" customHeight="1">
      <c r="A669" s="79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</row>
    <row r="670" spans="1:41" ht="15.75" customHeight="1">
      <c r="A670" s="79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</row>
    <row r="671" spans="1:41" ht="15.75" customHeight="1">
      <c r="A671" s="79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</row>
    <row r="672" spans="1:41" ht="15.75" customHeight="1">
      <c r="A672" s="79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</row>
    <row r="673" spans="1:41" ht="15.75" customHeight="1">
      <c r="A673" s="79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</row>
    <row r="674" spans="1:41" ht="15.75" customHeight="1">
      <c r="A674" s="79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</row>
    <row r="675" spans="1:41" ht="15.75" customHeight="1">
      <c r="A675" s="79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</row>
    <row r="676" spans="1:41" ht="15.75" customHeight="1">
      <c r="A676" s="79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</row>
    <row r="677" spans="1:41" ht="15.75" customHeight="1">
      <c r="A677" s="79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</row>
    <row r="678" spans="1:41" ht="15.75" customHeight="1">
      <c r="A678" s="79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</row>
    <row r="679" spans="1:41" ht="15.75" customHeight="1">
      <c r="A679" s="79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</row>
    <row r="680" spans="1:41" ht="15.75" customHeight="1">
      <c r="A680" s="79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</row>
    <row r="681" spans="1:41" ht="15.75" customHeight="1">
      <c r="A681" s="79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</row>
    <row r="682" spans="1:41" ht="15.75" customHeight="1">
      <c r="A682" s="79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</row>
    <row r="683" spans="1:41" ht="15.75" customHeight="1">
      <c r="A683" s="79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</row>
    <row r="684" spans="1:41" ht="15.75" customHeight="1">
      <c r="A684" s="79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</row>
    <row r="685" spans="1:41" ht="15.75" customHeight="1">
      <c r="A685" s="79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</row>
    <row r="686" spans="1:41" ht="15.75" customHeight="1">
      <c r="A686" s="79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</row>
    <row r="687" spans="1:41" ht="15.75" customHeight="1">
      <c r="A687" s="79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</row>
    <row r="688" spans="1:41" ht="15.75" customHeight="1">
      <c r="A688" s="79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</row>
    <row r="689" spans="1:41" ht="15.75" customHeight="1">
      <c r="A689" s="79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</row>
    <row r="690" spans="1:41" ht="15.75" customHeight="1">
      <c r="A690" s="79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</row>
    <row r="691" spans="1:41" ht="15.75" customHeight="1">
      <c r="A691" s="79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</row>
    <row r="692" spans="1:41" ht="15.75" customHeight="1">
      <c r="A692" s="79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</row>
    <row r="693" spans="1:41" ht="15.75" customHeight="1">
      <c r="A693" s="79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</row>
    <row r="694" spans="1:41" ht="15.75" customHeight="1">
      <c r="A694" s="79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</row>
    <row r="695" spans="1:41" ht="15.75" customHeight="1">
      <c r="A695" s="79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</row>
    <row r="696" spans="1:41" ht="15.75" customHeight="1">
      <c r="A696" s="79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</row>
    <row r="697" spans="1:41" ht="15.75" customHeight="1">
      <c r="A697" s="79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</row>
    <row r="698" spans="1:41" ht="15.75" customHeight="1">
      <c r="A698" s="79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</row>
    <row r="699" spans="1:41" ht="15.75" customHeight="1">
      <c r="A699" s="79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</row>
    <row r="700" spans="1:41" ht="15.75" customHeight="1">
      <c r="A700" s="79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</row>
    <row r="701" spans="1:41" ht="15.75" customHeight="1">
      <c r="A701" s="79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</row>
    <row r="702" spans="1:41" ht="15.75" customHeight="1">
      <c r="A702" s="79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</row>
    <row r="703" spans="1:41" ht="15.75" customHeight="1">
      <c r="A703" s="79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</row>
    <row r="704" spans="1:41" ht="15.75" customHeight="1">
      <c r="A704" s="79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</row>
    <row r="705" spans="1:41" ht="15.75" customHeight="1">
      <c r="A705" s="79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</row>
    <row r="706" spans="1:41" ht="15.75" customHeight="1">
      <c r="A706" s="79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</row>
    <row r="707" spans="1:41" ht="15.75" customHeight="1">
      <c r="A707" s="79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</row>
    <row r="708" spans="1:41" ht="15.75" customHeight="1">
      <c r="A708" s="79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</row>
    <row r="709" spans="1:41" ht="15.75" customHeight="1">
      <c r="A709" s="79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</row>
    <row r="710" spans="1:41" ht="15.75" customHeight="1">
      <c r="A710" s="79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</row>
    <row r="711" spans="1:41" ht="15.75" customHeight="1">
      <c r="A711" s="79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</row>
    <row r="712" spans="1:41" ht="15.75" customHeight="1">
      <c r="A712" s="79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</row>
    <row r="713" spans="1:41" ht="15.75" customHeight="1">
      <c r="A713" s="79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</row>
    <row r="714" spans="1:41" ht="15.75" customHeight="1">
      <c r="A714" s="79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</row>
    <row r="715" spans="1:41" ht="15.75" customHeight="1">
      <c r="A715" s="79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</row>
    <row r="716" spans="1:41" ht="15.75" customHeight="1">
      <c r="A716" s="79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</row>
    <row r="717" spans="1:41" ht="15.75" customHeight="1">
      <c r="A717" s="79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</row>
    <row r="718" spans="1:41" ht="15.75" customHeight="1">
      <c r="A718" s="79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</row>
    <row r="719" spans="1:41" ht="15.75" customHeight="1">
      <c r="A719" s="79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</row>
    <row r="720" spans="1:41" ht="15.75" customHeight="1">
      <c r="A720" s="79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</row>
    <row r="721" spans="1:41" ht="15.75" customHeight="1">
      <c r="A721" s="79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</row>
    <row r="722" spans="1:41" ht="15.75" customHeight="1">
      <c r="A722" s="79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</row>
    <row r="723" spans="1:41" ht="15.75" customHeight="1">
      <c r="A723" s="79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</row>
    <row r="724" spans="1:41" ht="15.75" customHeight="1">
      <c r="A724" s="79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</row>
    <row r="725" spans="1:41" ht="15.75" customHeight="1">
      <c r="A725" s="79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</row>
    <row r="726" spans="1:41" ht="15.75" customHeight="1">
      <c r="A726" s="79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</row>
    <row r="727" spans="1:41" ht="15.75" customHeight="1">
      <c r="A727" s="79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</row>
    <row r="728" spans="1:41" ht="15.75" customHeight="1">
      <c r="A728" s="79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</row>
    <row r="729" spans="1:41" ht="15.75" customHeight="1">
      <c r="A729" s="79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</row>
    <row r="730" spans="1:41" ht="15.75" customHeight="1">
      <c r="A730" s="79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</row>
    <row r="731" spans="1:41" ht="15.75" customHeight="1">
      <c r="A731" s="79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</row>
    <row r="732" spans="1:41" ht="15.75" customHeight="1">
      <c r="A732" s="79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</row>
    <row r="733" spans="1:41" ht="15.75" customHeight="1">
      <c r="A733" s="79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</row>
    <row r="734" spans="1:41" ht="15.75" customHeight="1">
      <c r="A734" s="79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</row>
    <row r="735" spans="1:41" ht="15.75" customHeight="1">
      <c r="A735" s="79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</row>
    <row r="736" spans="1:41" ht="15.75" customHeight="1">
      <c r="A736" s="79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</row>
    <row r="737" spans="1:41" ht="15.75" customHeight="1">
      <c r="A737" s="79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</row>
    <row r="738" spans="1:41" ht="15.75" customHeight="1">
      <c r="A738" s="79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</row>
    <row r="739" spans="1:41" ht="15.75" customHeight="1">
      <c r="A739" s="79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</row>
    <row r="740" spans="1:41" ht="15.75" customHeight="1">
      <c r="A740" s="79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</row>
    <row r="741" spans="1:41" ht="15.75" customHeight="1">
      <c r="A741" s="79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</row>
    <row r="742" spans="1:41" ht="15.75" customHeight="1">
      <c r="A742" s="79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</row>
    <row r="743" spans="1:41" ht="15.75" customHeight="1">
      <c r="A743" s="79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</row>
    <row r="744" spans="1:41" ht="15.75" customHeight="1">
      <c r="A744" s="79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</row>
    <row r="745" spans="1:41" ht="15.75" customHeight="1">
      <c r="A745" s="79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</row>
    <row r="746" spans="1:41" ht="15.75" customHeight="1">
      <c r="A746" s="79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</row>
    <row r="747" spans="1:41" ht="15.75" customHeight="1">
      <c r="A747" s="79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</row>
    <row r="748" spans="1:41" ht="15.75" customHeight="1">
      <c r="A748" s="79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</row>
    <row r="749" spans="1:41" ht="15.75" customHeight="1">
      <c r="A749" s="79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</row>
    <row r="750" spans="1:41" ht="15.75" customHeight="1">
      <c r="A750" s="79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</row>
    <row r="751" spans="1:41" ht="15.75" customHeight="1">
      <c r="A751" s="79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</row>
    <row r="752" spans="1:41" ht="15.75" customHeight="1">
      <c r="A752" s="79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</row>
    <row r="753" spans="1:41" ht="15.75" customHeight="1">
      <c r="A753" s="79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</row>
    <row r="754" spans="1:41" ht="15.75" customHeight="1">
      <c r="A754" s="79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</row>
    <row r="755" spans="1:41" ht="15.75" customHeight="1">
      <c r="A755" s="79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</row>
    <row r="756" spans="1:41" ht="15.75" customHeight="1">
      <c r="A756" s="79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</row>
    <row r="757" spans="1:41" ht="15.75" customHeight="1">
      <c r="A757" s="79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</row>
    <row r="758" spans="1:41" ht="15.75" customHeight="1">
      <c r="A758" s="79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</row>
    <row r="759" spans="1:41" ht="15.75" customHeight="1">
      <c r="A759" s="79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</row>
    <row r="760" spans="1:41" ht="15.75" customHeight="1">
      <c r="A760" s="79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</row>
    <row r="761" spans="1:41" ht="15.75" customHeight="1">
      <c r="A761" s="79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</row>
    <row r="762" spans="1:41" ht="15.75" customHeight="1">
      <c r="A762" s="79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</row>
    <row r="763" spans="1:41" ht="15.75" customHeight="1">
      <c r="A763" s="79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</row>
    <row r="764" spans="1:41" ht="15.75" customHeight="1">
      <c r="A764" s="79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</row>
    <row r="765" spans="1:41" ht="15.75" customHeight="1">
      <c r="A765" s="79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</row>
    <row r="766" spans="1:41" ht="15.75" customHeight="1">
      <c r="A766" s="79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</row>
    <row r="767" spans="1:41" ht="15.75" customHeight="1">
      <c r="A767" s="79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</row>
    <row r="768" spans="1:41" ht="15.75" customHeight="1">
      <c r="A768" s="79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</row>
    <row r="769" spans="1:41" ht="15.75" customHeight="1">
      <c r="A769" s="79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</row>
    <row r="770" spans="1:41" ht="15.75" customHeight="1">
      <c r="A770" s="79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</row>
    <row r="771" spans="1:41" ht="15.75" customHeight="1">
      <c r="A771" s="79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</row>
    <row r="772" spans="1:41" ht="15.75" customHeight="1">
      <c r="A772" s="79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</row>
    <row r="773" spans="1:41" ht="15.75" customHeight="1">
      <c r="A773" s="79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</row>
    <row r="774" spans="1:41" ht="15.75" customHeight="1">
      <c r="A774" s="79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</row>
    <row r="775" spans="1:41" ht="15.75" customHeight="1">
      <c r="A775" s="79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</row>
    <row r="776" spans="1:41" ht="15.75" customHeight="1">
      <c r="A776" s="79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</row>
    <row r="777" spans="1:41" ht="15.75" customHeight="1">
      <c r="A777" s="79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</row>
    <row r="778" spans="1:41" ht="15.75" customHeight="1">
      <c r="A778" s="79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</row>
    <row r="779" spans="1:41" ht="15.75" customHeight="1">
      <c r="A779" s="79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</row>
    <row r="780" spans="1:41" ht="15.75" customHeight="1">
      <c r="A780" s="79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</row>
    <row r="781" spans="1:41" ht="15.75" customHeight="1">
      <c r="A781" s="79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</row>
    <row r="782" spans="1:41" ht="15.75" customHeight="1">
      <c r="A782" s="79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</row>
    <row r="783" spans="1:41" ht="15.75" customHeight="1">
      <c r="A783" s="79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</row>
    <row r="784" spans="1:41" ht="15.75" customHeight="1">
      <c r="A784" s="79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</row>
    <row r="785" spans="1:41" ht="15.75" customHeight="1">
      <c r="A785" s="79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</row>
    <row r="786" spans="1:41" ht="15.75" customHeight="1">
      <c r="A786" s="79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</row>
    <row r="787" spans="1:41" ht="15.75" customHeight="1">
      <c r="A787" s="79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</row>
    <row r="788" spans="1:41" ht="15.75" customHeight="1">
      <c r="A788" s="79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</row>
    <row r="789" spans="1:41" ht="15.75" customHeight="1">
      <c r="A789" s="79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</row>
    <row r="790" spans="1:41" ht="15.75" customHeight="1">
      <c r="A790" s="79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</row>
    <row r="791" spans="1:41" ht="15.75" customHeight="1">
      <c r="A791" s="79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</row>
    <row r="792" spans="1:41" ht="15.75" customHeight="1">
      <c r="A792" s="79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</row>
    <row r="793" spans="1:41" ht="15.75" customHeight="1">
      <c r="A793" s="79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</row>
    <row r="794" spans="1:41" ht="15.75" customHeight="1">
      <c r="A794" s="79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</row>
    <row r="795" spans="1:41" ht="15.75" customHeight="1">
      <c r="A795" s="79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</row>
    <row r="796" spans="1:41" ht="15.75" customHeight="1">
      <c r="A796" s="79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</row>
    <row r="797" spans="1:41" ht="15.75" customHeight="1">
      <c r="A797" s="79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</row>
    <row r="798" spans="1:41" ht="15.75" customHeight="1">
      <c r="A798" s="79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</row>
    <row r="799" spans="1:41" ht="15.75" customHeight="1">
      <c r="A799" s="79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</row>
    <row r="800" spans="1:41" ht="15.75" customHeight="1">
      <c r="A800" s="79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</row>
    <row r="801" spans="1:41" ht="15.75" customHeight="1">
      <c r="A801" s="79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</row>
    <row r="802" spans="1:41" ht="15.75" customHeight="1">
      <c r="A802" s="79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</row>
    <row r="803" spans="1:41" ht="15.75" customHeight="1">
      <c r="A803" s="79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</row>
    <row r="804" spans="1:41" ht="15.75" customHeight="1">
      <c r="A804" s="79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</row>
    <row r="805" spans="1:41" ht="15.75" customHeight="1">
      <c r="A805" s="79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</row>
    <row r="806" spans="1:41" ht="15.75" customHeight="1">
      <c r="A806" s="79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</row>
    <row r="807" spans="1:41" ht="15.75" customHeight="1">
      <c r="A807" s="79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</row>
    <row r="808" spans="1:41" ht="15.75" customHeight="1">
      <c r="A808" s="79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</row>
    <row r="809" spans="1:41" ht="15.75" customHeight="1">
      <c r="A809" s="79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</row>
    <row r="810" spans="1:41" ht="15.75" customHeight="1">
      <c r="A810" s="79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</row>
    <row r="811" spans="1:41" ht="15.75" customHeight="1">
      <c r="A811" s="79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</row>
    <row r="812" spans="1:41" ht="15.75" customHeight="1">
      <c r="A812" s="79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</row>
    <row r="813" spans="1:41" ht="15.75" customHeight="1">
      <c r="A813" s="79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</row>
    <row r="814" spans="1:41" ht="15.75" customHeight="1">
      <c r="A814" s="79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</row>
    <row r="815" spans="1:41" ht="15.75" customHeight="1">
      <c r="A815" s="79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</row>
    <row r="816" spans="1:41" ht="15.75" customHeight="1">
      <c r="A816" s="79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</row>
    <row r="817" spans="1:41" ht="15.75" customHeight="1">
      <c r="A817" s="79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</row>
    <row r="818" spans="1:41" ht="15.75" customHeight="1">
      <c r="A818" s="79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</row>
    <row r="819" spans="1:41" ht="15.75" customHeight="1">
      <c r="A819" s="79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</row>
    <row r="820" spans="1:41" ht="15.75" customHeight="1">
      <c r="A820" s="79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</row>
    <row r="821" spans="1:41" ht="15.75" customHeight="1">
      <c r="A821" s="79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</row>
    <row r="822" spans="1:41" ht="15.75" customHeight="1">
      <c r="A822" s="79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</row>
    <row r="823" spans="1:41" ht="15.75" customHeight="1">
      <c r="A823" s="79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</row>
    <row r="824" spans="1:41" ht="15.75" customHeight="1">
      <c r="A824" s="79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</row>
    <row r="825" spans="1:41" ht="15.75" customHeight="1">
      <c r="A825" s="79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</row>
    <row r="826" spans="1:41" ht="15.75" customHeight="1">
      <c r="A826" s="79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</row>
    <row r="827" spans="1:41" ht="15.75" customHeight="1">
      <c r="A827" s="79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</row>
    <row r="828" spans="1:41" ht="15.75" customHeight="1">
      <c r="A828" s="79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</row>
    <row r="829" spans="1:41" ht="15.75" customHeight="1">
      <c r="A829" s="79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</row>
    <row r="830" spans="1:41" ht="15.75" customHeight="1">
      <c r="A830" s="79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</row>
    <row r="831" spans="1:41" ht="15.75" customHeight="1">
      <c r="A831" s="79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</row>
    <row r="832" spans="1:41" ht="15.75" customHeight="1">
      <c r="A832" s="79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</row>
    <row r="833" spans="1:41" ht="15.75" customHeight="1">
      <c r="A833" s="79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</row>
    <row r="834" spans="1:41" ht="15.75" customHeight="1">
      <c r="A834" s="79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</row>
    <row r="835" spans="1:41" ht="15.75" customHeight="1">
      <c r="A835" s="79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</row>
    <row r="836" spans="1:41" ht="15.75" customHeight="1">
      <c r="A836" s="79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</row>
    <row r="837" spans="1:41" ht="15.75" customHeight="1">
      <c r="A837" s="79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</row>
    <row r="838" spans="1:41" ht="15.75" customHeight="1">
      <c r="A838" s="79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</row>
    <row r="839" spans="1:41" ht="15.75" customHeight="1">
      <c r="A839" s="79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</row>
    <row r="840" spans="1:41" ht="15.75" customHeight="1">
      <c r="A840" s="79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</row>
    <row r="841" spans="1:41" ht="15.75" customHeight="1">
      <c r="A841" s="79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</row>
    <row r="842" spans="1:41" ht="15.75" customHeight="1">
      <c r="A842" s="79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</row>
    <row r="843" spans="1:41" ht="15.75" customHeight="1">
      <c r="A843" s="79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</row>
    <row r="844" spans="1:41" ht="15.75" customHeight="1">
      <c r="A844" s="79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</row>
    <row r="845" spans="1:41" ht="15.75" customHeight="1">
      <c r="A845" s="79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</row>
    <row r="846" spans="1:41" ht="15.75" customHeight="1">
      <c r="A846" s="79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</row>
    <row r="847" spans="1:41" ht="15.75" customHeight="1">
      <c r="A847" s="79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</row>
    <row r="848" spans="1:41" ht="15.75" customHeight="1">
      <c r="A848" s="79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</row>
    <row r="849" spans="1:41" ht="15.75" customHeight="1">
      <c r="A849" s="79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</row>
    <row r="850" spans="1:41" ht="15.75" customHeight="1">
      <c r="A850" s="79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</row>
    <row r="851" spans="1:41" ht="15.75" customHeight="1">
      <c r="A851" s="79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</row>
    <row r="852" spans="1:41" ht="15.75" customHeight="1">
      <c r="A852" s="79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</row>
    <row r="853" spans="1:41" ht="15.75" customHeight="1">
      <c r="A853" s="79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</row>
    <row r="854" spans="1:41" ht="15.75" customHeight="1">
      <c r="A854" s="79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</row>
    <row r="855" spans="1:41" ht="15.75" customHeight="1">
      <c r="A855" s="79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</row>
    <row r="856" spans="1:41" ht="15.75" customHeight="1">
      <c r="A856" s="79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</row>
    <row r="857" spans="1:41" ht="15.75" customHeight="1">
      <c r="A857" s="79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</row>
    <row r="858" spans="1:41" ht="15.75" customHeight="1">
      <c r="A858" s="79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</row>
    <row r="859" spans="1:41" ht="15.75" customHeight="1">
      <c r="A859" s="79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</row>
    <row r="860" spans="1:41" ht="15.75" customHeight="1">
      <c r="A860" s="79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</row>
    <row r="861" spans="1:41" ht="15.75" customHeight="1">
      <c r="A861" s="79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</row>
    <row r="862" spans="1:41" ht="15.75" customHeight="1">
      <c r="A862" s="79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</row>
    <row r="863" spans="1:41" ht="15.75" customHeight="1">
      <c r="A863" s="79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</row>
    <row r="864" spans="1:41" ht="15.75" customHeight="1">
      <c r="A864" s="79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</row>
    <row r="865" spans="1:41" ht="15.75" customHeight="1">
      <c r="A865" s="79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</row>
    <row r="866" spans="1:41" ht="15.75" customHeight="1">
      <c r="A866" s="79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</row>
    <row r="867" spans="1:41" ht="15.75" customHeight="1">
      <c r="A867" s="79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</row>
    <row r="868" spans="1:41" ht="15.75" customHeight="1">
      <c r="A868" s="79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</row>
    <row r="869" spans="1:41" ht="15.75" customHeight="1">
      <c r="A869" s="79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</row>
    <row r="870" spans="1:41" ht="15.75" customHeight="1">
      <c r="A870" s="79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</row>
    <row r="871" spans="1:41" ht="15.75" customHeight="1">
      <c r="A871" s="79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</row>
    <row r="872" spans="1:41" ht="15.75" customHeight="1">
      <c r="A872" s="79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</row>
    <row r="873" spans="1:41" ht="15.75" customHeight="1">
      <c r="A873" s="79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</row>
    <row r="874" spans="1:41" ht="15.75" customHeight="1">
      <c r="A874" s="79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</row>
    <row r="875" spans="1:41" ht="15.75" customHeight="1">
      <c r="A875" s="79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</row>
    <row r="876" spans="1:41" ht="15.75" customHeight="1">
      <c r="A876" s="79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</row>
    <row r="877" spans="1:41" ht="15.75" customHeight="1">
      <c r="A877" s="79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</row>
    <row r="878" spans="1:41" ht="15.75" customHeight="1">
      <c r="A878" s="79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</row>
    <row r="879" spans="1:41" ht="15.75" customHeight="1">
      <c r="A879" s="79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</row>
    <row r="880" spans="1:41" ht="15.75" customHeight="1">
      <c r="A880" s="79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</row>
    <row r="881" spans="1:41" ht="15.75" customHeight="1">
      <c r="A881" s="79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</row>
    <row r="882" spans="1:41" ht="15.75" customHeight="1">
      <c r="A882" s="79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</row>
    <row r="883" spans="1:41" ht="15.75" customHeight="1">
      <c r="A883" s="79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</row>
    <row r="884" spans="1:41" ht="15.75" customHeight="1">
      <c r="A884" s="79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</row>
    <row r="885" spans="1:41" ht="15.75" customHeight="1">
      <c r="A885" s="79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</row>
    <row r="886" spans="1:41" ht="15.75" customHeight="1">
      <c r="A886" s="79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</row>
    <row r="887" spans="1:41" ht="15.75" customHeight="1">
      <c r="A887" s="79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</row>
    <row r="888" spans="1:41" ht="15.75" customHeight="1">
      <c r="A888" s="79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</row>
    <row r="889" spans="1:41" ht="15.75" customHeight="1">
      <c r="A889" s="79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</row>
    <row r="890" spans="1:41" ht="15.75" customHeight="1">
      <c r="A890" s="79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</row>
    <row r="891" spans="1:41" ht="15.75" customHeight="1">
      <c r="A891" s="79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</row>
    <row r="892" spans="1:41" ht="15.75" customHeight="1">
      <c r="A892" s="79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</row>
    <row r="893" spans="1:41" ht="15.75" customHeight="1">
      <c r="A893" s="79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</row>
    <row r="894" spans="1:41" ht="15.75" customHeight="1">
      <c r="A894" s="79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</row>
    <row r="895" spans="1:41" ht="15.75" customHeight="1">
      <c r="A895" s="79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</row>
    <row r="896" spans="1:41" ht="15.75" customHeight="1">
      <c r="A896" s="79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</row>
    <row r="897" spans="1:41" ht="15.75" customHeight="1">
      <c r="A897" s="79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</row>
    <row r="898" spans="1:41" ht="15.75" customHeight="1">
      <c r="A898" s="79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</row>
    <row r="899" spans="1:41" ht="15.75" customHeight="1">
      <c r="A899" s="79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</row>
    <row r="900" spans="1:41" ht="15.75" customHeight="1">
      <c r="A900" s="79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</row>
    <row r="901" spans="1:41" ht="15.75" customHeight="1">
      <c r="A901" s="79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</row>
    <row r="902" spans="1:41" ht="15.75" customHeight="1">
      <c r="A902" s="79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</row>
    <row r="903" spans="1:41" ht="15.75" customHeight="1">
      <c r="A903" s="79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</row>
    <row r="904" spans="1:41" ht="15.75" customHeight="1">
      <c r="A904" s="79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</row>
    <row r="905" spans="1:41" ht="15.75" customHeight="1">
      <c r="A905" s="79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</row>
    <row r="906" spans="1:41" ht="15.75" customHeight="1">
      <c r="A906" s="79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</row>
    <row r="907" spans="1:41" ht="15.75" customHeight="1">
      <c r="A907" s="79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</row>
    <row r="908" spans="1:41" ht="15.75" customHeight="1">
      <c r="A908" s="79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</row>
    <row r="909" spans="1:41" ht="15.75" customHeight="1">
      <c r="A909" s="79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</row>
    <row r="910" spans="1:41" ht="15.75" customHeight="1">
      <c r="A910" s="79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</row>
    <row r="911" spans="1:41" ht="15.75" customHeight="1">
      <c r="A911" s="79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</row>
    <row r="912" spans="1:41" ht="15.75" customHeight="1">
      <c r="A912" s="79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</row>
    <row r="913" spans="1:41" ht="15.75" customHeight="1">
      <c r="A913" s="79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</row>
    <row r="914" spans="1:41" ht="15.75" customHeight="1">
      <c r="A914" s="79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</row>
    <row r="915" spans="1:41" ht="15.75" customHeight="1">
      <c r="A915" s="79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</row>
    <row r="916" spans="1:41" ht="15.75" customHeight="1">
      <c r="A916" s="79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</row>
    <row r="917" spans="1:41" ht="15.75" customHeight="1">
      <c r="A917" s="79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</row>
    <row r="918" spans="1:41" ht="15.75" customHeight="1">
      <c r="A918" s="79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</row>
    <row r="919" spans="1:41" ht="15.75" customHeight="1">
      <c r="A919" s="79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</row>
    <row r="920" spans="1:41" ht="15.75" customHeight="1">
      <c r="A920" s="79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</row>
    <row r="921" spans="1:41" ht="15.75" customHeight="1">
      <c r="A921" s="79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</row>
    <row r="922" spans="1:41" ht="15.75" customHeight="1">
      <c r="A922" s="79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</row>
    <row r="923" spans="1:41" ht="15.75" customHeight="1">
      <c r="A923" s="79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</row>
    <row r="924" spans="1:41" ht="15.75" customHeight="1">
      <c r="A924" s="79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</row>
    <row r="925" spans="1:41" ht="15.75" customHeight="1">
      <c r="A925" s="79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</row>
    <row r="926" spans="1:41" ht="15.75" customHeight="1">
      <c r="A926" s="79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</row>
    <row r="927" spans="1:41" ht="15.75" customHeight="1">
      <c r="A927" s="79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</row>
    <row r="928" spans="1:41" ht="15.75" customHeight="1">
      <c r="A928" s="79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</row>
    <row r="929" spans="1:41" ht="15.75" customHeight="1">
      <c r="A929" s="79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</row>
    <row r="930" spans="1:41" ht="15.75" customHeight="1">
      <c r="A930" s="79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</row>
    <row r="931" spans="1:41" ht="15.75" customHeight="1">
      <c r="A931" s="79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</row>
    <row r="932" spans="1:41" ht="15.75" customHeight="1">
      <c r="A932" s="79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</row>
    <row r="933" spans="1:41" ht="15.75" customHeight="1">
      <c r="A933" s="79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</row>
    <row r="934" spans="1:41" ht="15.75" customHeight="1">
      <c r="A934" s="79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</row>
    <row r="935" spans="1:41" ht="15.75" customHeight="1">
      <c r="A935" s="79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</row>
    <row r="936" spans="1:41" ht="15.75" customHeight="1">
      <c r="A936" s="79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</row>
    <row r="937" spans="1:41" ht="15.75" customHeight="1">
      <c r="A937" s="79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</row>
    <row r="938" spans="1:41" ht="15.75" customHeight="1">
      <c r="A938" s="79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</row>
    <row r="939" spans="1:41" ht="15.75" customHeight="1">
      <c r="A939" s="79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</row>
    <row r="940" spans="1:41" ht="15.75" customHeight="1">
      <c r="A940" s="79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</row>
    <row r="941" spans="1:41" ht="15.75" customHeight="1">
      <c r="A941" s="79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</row>
    <row r="942" spans="1:41" ht="15.75" customHeight="1">
      <c r="A942" s="79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</row>
    <row r="943" spans="1:41" ht="15.75" customHeight="1">
      <c r="A943" s="79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</row>
    <row r="944" spans="1:41" ht="15.75" customHeight="1">
      <c r="A944" s="79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</row>
    <row r="945" spans="1:41" ht="15.75" customHeight="1">
      <c r="A945" s="79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</row>
    <row r="946" spans="1:41" ht="15.75" customHeight="1">
      <c r="A946" s="79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</row>
    <row r="947" spans="1:41" ht="15.75" customHeight="1">
      <c r="A947" s="79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</row>
    <row r="948" spans="1:41" ht="15.75" customHeight="1">
      <c r="A948" s="79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</row>
    <row r="949" spans="1:41" ht="15.75" customHeight="1">
      <c r="A949" s="79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</row>
    <row r="950" spans="1:41" ht="15.75" customHeight="1">
      <c r="A950" s="79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</row>
    <row r="951" spans="1:41" ht="15.75" customHeight="1">
      <c r="A951" s="79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</row>
    <row r="952" spans="1:41" ht="15.75" customHeight="1">
      <c r="A952" s="79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</row>
    <row r="953" spans="1:41" ht="15.75" customHeight="1">
      <c r="A953" s="79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</row>
    <row r="954" spans="1:41" ht="15.75" customHeight="1">
      <c r="A954" s="79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</row>
    <row r="955" spans="1:41" ht="15.75" customHeight="1">
      <c r="A955" s="79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</row>
    <row r="956" spans="1:41" ht="15.75" customHeight="1">
      <c r="A956" s="79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</row>
    <row r="957" spans="1:41" ht="15.75" customHeight="1">
      <c r="A957" s="79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</row>
    <row r="958" spans="1:41" ht="15.75" customHeight="1">
      <c r="A958" s="79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</row>
    <row r="959" spans="1:41" ht="15.75" customHeight="1">
      <c r="A959" s="79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</row>
    <row r="960" spans="1:41" ht="15.75" customHeight="1">
      <c r="A960" s="79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</row>
    <row r="961" spans="1:41" ht="15.75" customHeight="1">
      <c r="A961" s="79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</row>
    <row r="962" spans="1:41" ht="15.75" customHeight="1">
      <c r="A962" s="79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</row>
    <row r="963" spans="1:41" ht="15.75" customHeight="1">
      <c r="A963" s="79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</row>
    <row r="964" spans="1:41" ht="15.75" customHeight="1">
      <c r="A964" s="79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</row>
    <row r="965" spans="1:41" ht="15.75" customHeight="1">
      <c r="A965" s="79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</row>
    <row r="966" spans="1:41" ht="15.75" customHeight="1">
      <c r="A966" s="79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</row>
    <row r="967" spans="1:41" ht="15.75" customHeight="1">
      <c r="A967" s="79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</row>
    <row r="968" spans="1:41" ht="15.75" customHeight="1">
      <c r="A968" s="79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</row>
    <row r="969" spans="1:41" ht="15.75" customHeight="1">
      <c r="A969" s="79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</row>
    <row r="970" spans="1:41" ht="15.75" customHeight="1">
      <c r="A970" s="79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</row>
    <row r="971" spans="1:41" ht="15.75" customHeight="1">
      <c r="A971" s="79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</row>
    <row r="972" spans="1:41" ht="15.75" customHeight="1">
      <c r="A972" s="79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</row>
    <row r="973" spans="1:41" ht="15.75" customHeight="1">
      <c r="A973" s="79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</row>
    <row r="974" spans="1:41" ht="15.75" customHeight="1">
      <c r="A974" s="79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</row>
    <row r="975" spans="1:41" ht="15.75" customHeight="1">
      <c r="A975" s="79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</row>
    <row r="976" spans="1:41" ht="15.75" customHeight="1">
      <c r="A976" s="79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</row>
    <row r="977" spans="1:41" ht="15.75" customHeight="1">
      <c r="A977" s="79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</row>
    <row r="978" spans="1:41" ht="15.75" customHeight="1">
      <c r="A978" s="79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</row>
    <row r="979" spans="1:41" ht="15.75" customHeight="1">
      <c r="A979" s="79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</row>
    <row r="980" spans="1:41" ht="15.75" customHeight="1">
      <c r="A980" s="79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</row>
    <row r="981" spans="1:41" ht="15.75" customHeight="1">
      <c r="A981" s="79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</row>
    <row r="982" spans="1:41" ht="15.75" customHeight="1">
      <c r="A982" s="79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</row>
    <row r="983" spans="1:41" ht="15.75" customHeight="1">
      <c r="A983" s="79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</row>
    <row r="984" spans="1:41" ht="15.75" customHeight="1">
      <c r="A984" s="79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</row>
    <row r="985" spans="1:41" ht="15.75" customHeight="1">
      <c r="A985" s="79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</row>
    <row r="986" spans="1:41" ht="15.75" customHeight="1">
      <c r="A986" s="79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</row>
    <row r="987" spans="1:41" ht="15.75" customHeight="1">
      <c r="A987" s="79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</row>
    <row r="988" spans="1:41" ht="15.75" customHeight="1">
      <c r="A988" s="79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</row>
    <row r="989" spans="1:41" ht="15.75" customHeight="1">
      <c r="A989" s="79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</row>
    <row r="990" spans="1:41" ht="15.75" customHeight="1">
      <c r="A990" s="79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</row>
    <row r="991" spans="1:41" ht="15.75" customHeight="1">
      <c r="A991" s="79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</row>
    <row r="992" spans="1:41" ht="15.75" customHeight="1">
      <c r="A992" s="79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</row>
    <row r="993" spans="1:41" ht="15.75" customHeight="1">
      <c r="A993" s="79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</row>
    <row r="994" spans="1:41" ht="15.75" customHeight="1">
      <c r="A994" s="79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</row>
    <row r="995" spans="1:41" ht="15.75" customHeight="1">
      <c r="A995" s="79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</row>
    <row r="996" spans="1:41" ht="15.75" customHeight="1">
      <c r="A996" s="79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</row>
    <row r="997" spans="1:41" ht="15.75" customHeight="1">
      <c r="A997" s="79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</row>
    <row r="998" spans="1:41" ht="15.75" customHeight="1">
      <c r="A998" s="79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</row>
    <row r="999" spans="1:41" ht="15.75" customHeight="1">
      <c r="A999" s="79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</row>
    <row r="1000" spans="1:41" ht="15.75" customHeight="1">
      <c r="A1000" s="79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</row>
    <row r="1001" spans="1:41" ht="15.75" customHeight="1">
      <c r="A1001" s="79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80"/>
    </row>
  </sheetData>
  <mergeCells count="39">
    <mergeCell ref="AM2:AM3"/>
    <mergeCell ref="AN2:AN3"/>
    <mergeCell ref="Y5:AF5"/>
    <mergeCell ref="AI2:AI3"/>
    <mergeCell ref="AJ2:AJ3"/>
    <mergeCell ref="AK2:AK3"/>
    <mergeCell ref="AL2:AL3"/>
    <mergeCell ref="AH2:AH3"/>
    <mergeCell ref="A1:A3"/>
    <mergeCell ref="C1:I1"/>
    <mergeCell ref="J1:J3"/>
    <mergeCell ref="K1:X1"/>
    <mergeCell ref="Y1:AF1"/>
    <mergeCell ref="AH1:AO1"/>
    <mergeCell ref="AF2:AF3"/>
    <mergeCell ref="AO2:AO3"/>
    <mergeCell ref="W2:X2"/>
    <mergeCell ref="Y2:Y3"/>
    <mergeCell ref="Z2:Z3"/>
    <mergeCell ref="AA2:AA3"/>
    <mergeCell ref="AB2:AB3"/>
    <mergeCell ref="AC2:AC3"/>
    <mergeCell ref="AD2:AD3"/>
    <mergeCell ref="O2:P2"/>
    <mergeCell ref="Q2:R2"/>
    <mergeCell ref="S2:T2"/>
    <mergeCell ref="U2:V2"/>
    <mergeCell ref="AG1:AG3"/>
    <mergeCell ref="AE2:AE3"/>
    <mergeCell ref="G2:G3"/>
    <mergeCell ref="H2:H3"/>
    <mergeCell ref="I2:I3"/>
    <mergeCell ref="K2:L2"/>
    <mergeCell ref="M2:N2"/>
    <mergeCell ref="B1:B3"/>
    <mergeCell ref="C2:C3"/>
    <mergeCell ref="D2:D3"/>
    <mergeCell ref="E2:E3"/>
    <mergeCell ref="F2:F3"/>
  </mergeCells>
  <pageMargins left="0.25" right="0.25" top="0.75" bottom="0.75" header="0" footer="0"/>
  <pageSetup paperSize="9" scale="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1"/>
  <sheetViews>
    <sheetView workbookViewId="0">
      <pane ySplit="3" topLeftCell="A9" activePane="bottomLeft" state="frozen"/>
      <selection pane="bottomLeft" activeCell="A33" sqref="A33:XFD35"/>
    </sheetView>
  </sheetViews>
  <sheetFormatPr defaultColWidth="14.44140625" defaultRowHeight="15" customHeight="1"/>
  <cols>
    <col min="1" max="1" width="20" customWidth="1"/>
    <col min="2" max="2" width="16.33203125" customWidth="1"/>
    <col min="3" max="3" width="6" customWidth="1"/>
    <col min="4" max="4" width="6.44140625" customWidth="1"/>
    <col min="5" max="5" width="6.5546875" customWidth="1"/>
    <col min="6" max="6" width="7.109375" customWidth="1"/>
    <col min="7" max="8" width="10.33203125" customWidth="1"/>
    <col min="9" max="9" width="8.109375" customWidth="1"/>
    <col min="10" max="10" width="17.6640625" customWidth="1"/>
    <col min="11" max="11" width="6.88671875" customWidth="1"/>
    <col min="12" max="12" width="8.6640625" customWidth="1"/>
    <col min="13" max="13" width="8.33203125" customWidth="1"/>
    <col min="14" max="14" width="7.88671875" customWidth="1"/>
    <col min="15" max="15" width="7.6640625" customWidth="1"/>
    <col min="16" max="16" width="11.109375" customWidth="1"/>
    <col min="17" max="17" width="10.6640625" customWidth="1"/>
    <col min="18" max="18" width="8.5546875" customWidth="1"/>
    <col min="19" max="19" width="17.88671875" customWidth="1"/>
    <col min="20" max="20" width="14.33203125" customWidth="1"/>
    <col min="21" max="21" width="14.88671875" customWidth="1"/>
    <col min="22" max="22" width="7.33203125" customWidth="1"/>
    <col min="23" max="23" width="7.44140625" customWidth="1"/>
    <col min="24" max="24" width="8.5546875" customWidth="1"/>
    <col min="25" max="26" width="8.88671875" customWidth="1"/>
    <col min="27" max="27" width="10.5546875" customWidth="1"/>
    <col min="28" max="28" width="10.6640625" customWidth="1"/>
    <col min="29" max="29" width="8.109375" customWidth="1"/>
  </cols>
  <sheetData>
    <row r="1" spans="1:29" ht="26.25" customHeight="1">
      <c r="A1" s="251" t="s">
        <v>0</v>
      </c>
      <c r="B1" s="266" t="s">
        <v>58</v>
      </c>
      <c r="C1" s="263" t="s">
        <v>59</v>
      </c>
      <c r="D1" s="253"/>
      <c r="E1" s="253"/>
      <c r="F1" s="253"/>
      <c r="G1" s="253"/>
      <c r="H1" s="253"/>
      <c r="I1" s="254"/>
      <c r="J1" s="266" t="s">
        <v>60</v>
      </c>
      <c r="K1" s="263" t="s">
        <v>61</v>
      </c>
      <c r="L1" s="253"/>
      <c r="M1" s="253"/>
      <c r="N1" s="253"/>
      <c r="O1" s="253"/>
      <c r="P1" s="253"/>
      <c r="Q1" s="253"/>
      <c r="R1" s="254"/>
      <c r="S1" s="266" t="s">
        <v>62</v>
      </c>
      <c r="T1" s="267" t="s">
        <v>63</v>
      </c>
      <c r="U1" s="269" t="s">
        <v>64</v>
      </c>
      <c r="V1" s="264" t="s">
        <v>65</v>
      </c>
      <c r="W1" s="253"/>
      <c r="X1" s="253"/>
      <c r="Y1" s="253"/>
      <c r="Z1" s="253"/>
      <c r="AA1" s="253"/>
      <c r="AB1" s="253"/>
      <c r="AC1" s="256"/>
    </row>
    <row r="2" spans="1:29" ht="103.5" customHeight="1">
      <c r="A2" s="265"/>
      <c r="B2" s="238"/>
      <c r="C2" s="95" t="s">
        <v>8</v>
      </c>
      <c r="D2" s="96" t="s">
        <v>9</v>
      </c>
      <c r="E2" s="96" t="s">
        <v>10</v>
      </c>
      <c r="F2" s="96" t="s">
        <v>11</v>
      </c>
      <c r="G2" s="96" t="s">
        <v>12</v>
      </c>
      <c r="H2" s="96" t="s">
        <v>66</v>
      </c>
      <c r="I2" s="97" t="s">
        <v>14</v>
      </c>
      <c r="J2" s="265"/>
      <c r="K2" s="95" t="s">
        <v>67</v>
      </c>
      <c r="L2" s="96" t="s">
        <v>68</v>
      </c>
      <c r="M2" s="96" t="s">
        <v>69</v>
      </c>
      <c r="N2" s="96" t="s">
        <v>70</v>
      </c>
      <c r="O2" s="96" t="s">
        <v>71</v>
      </c>
      <c r="P2" s="96" t="s">
        <v>72</v>
      </c>
      <c r="Q2" s="1" t="s">
        <v>21</v>
      </c>
      <c r="R2" s="2" t="s">
        <v>22</v>
      </c>
      <c r="S2" s="265"/>
      <c r="T2" s="268"/>
      <c r="U2" s="270"/>
      <c r="V2" s="98" t="s">
        <v>67</v>
      </c>
      <c r="W2" s="96" t="s">
        <v>68</v>
      </c>
      <c r="X2" s="96" t="s">
        <v>69</v>
      </c>
      <c r="Y2" s="96" t="s">
        <v>70</v>
      </c>
      <c r="Z2" s="96" t="s">
        <v>71</v>
      </c>
      <c r="AA2" s="96" t="s">
        <v>72</v>
      </c>
      <c r="AB2" s="1" t="s">
        <v>21</v>
      </c>
      <c r="AC2" s="4" t="s">
        <v>22</v>
      </c>
    </row>
    <row r="3" spans="1:29" ht="14.4">
      <c r="A3" s="7">
        <v>1</v>
      </c>
      <c r="B3" s="7">
        <v>2</v>
      </c>
      <c r="C3" s="8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10">
        <v>9</v>
      </c>
      <c r="J3" s="7">
        <v>10</v>
      </c>
      <c r="K3" s="8">
        <v>11</v>
      </c>
      <c r="L3" s="9">
        <v>12</v>
      </c>
      <c r="M3" s="9">
        <v>13</v>
      </c>
      <c r="N3" s="9">
        <v>14</v>
      </c>
      <c r="O3" s="9">
        <v>15</v>
      </c>
      <c r="P3" s="9">
        <v>16</v>
      </c>
      <c r="Q3" s="9">
        <v>17</v>
      </c>
      <c r="R3" s="10">
        <v>18</v>
      </c>
      <c r="S3" s="7">
        <v>19</v>
      </c>
      <c r="T3" s="8">
        <v>20</v>
      </c>
      <c r="U3" s="10">
        <v>21</v>
      </c>
      <c r="V3" s="11">
        <v>22</v>
      </c>
      <c r="W3" s="9">
        <v>23</v>
      </c>
      <c r="X3" s="9">
        <v>24</v>
      </c>
      <c r="Y3" s="9">
        <v>25</v>
      </c>
      <c r="Z3" s="9">
        <v>26</v>
      </c>
      <c r="AA3" s="9">
        <v>27</v>
      </c>
      <c r="AB3" s="9">
        <v>28</v>
      </c>
      <c r="AC3" s="12">
        <v>29</v>
      </c>
    </row>
    <row r="4" spans="1:29" ht="14.4" hidden="1">
      <c r="A4" s="25" t="s">
        <v>27</v>
      </c>
      <c r="B4" s="35">
        <v>84</v>
      </c>
      <c r="C4" s="99">
        <v>35</v>
      </c>
      <c r="D4" s="99">
        <v>24</v>
      </c>
      <c r="E4" s="99">
        <v>13</v>
      </c>
      <c r="F4" s="99">
        <v>12</v>
      </c>
      <c r="G4" s="99">
        <v>0</v>
      </c>
      <c r="H4" s="99">
        <v>0</v>
      </c>
      <c r="I4" s="100">
        <v>0</v>
      </c>
      <c r="J4" s="101">
        <v>83</v>
      </c>
      <c r="K4" s="99">
        <v>12</v>
      </c>
      <c r="L4" s="99">
        <v>2</v>
      </c>
      <c r="M4" s="99">
        <v>1</v>
      </c>
      <c r="N4" s="99">
        <v>14</v>
      </c>
      <c r="O4" s="99">
        <v>41</v>
      </c>
      <c r="P4" s="100">
        <v>13</v>
      </c>
      <c r="Q4" s="33">
        <v>0</v>
      </c>
      <c r="R4" s="102">
        <v>0</v>
      </c>
      <c r="S4" s="103">
        <f t="shared" ref="S4:S31" si="0">U4/T4*100</f>
        <v>53.873363990095513</v>
      </c>
      <c r="T4" s="99">
        <v>2827</v>
      </c>
      <c r="U4" s="100">
        <v>1523</v>
      </c>
      <c r="V4" s="26">
        <v>145</v>
      </c>
      <c r="W4" s="99">
        <v>32</v>
      </c>
      <c r="X4" s="99">
        <v>37</v>
      </c>
      <c r="Y4" s="99">
        <v>322</v>
      </c>
      <c r="Z4" s="99">
        <v>824</v>
      </c>
      <c r="AA4" s="99">
        <v>124</v>
      </c>
      <c r="AB4" s="29">
        <v>0</v>
      </c>
      <c r="AC4" s="26">
        <v>39</v>
      </c>
    </row>
    <row r="5" spans="1:29" ht="20.399999999999999" hidden="1">
      <c r="A5" s="36" t="s">
        <v>28</v>
      </c>
      <c r="B5" s="48">
        <v>1</v>
      </c>
      <c r="C5" s="104"/>
      <c r="D5" s="105"/>
      <c r="E5" s="106">
        <v>1</v>
      </c>
      <c r="F5" s="105"/>
      <c r="G5" s="105"/>
      <c r="H5" s="105"/>
      <c r="I5" s="107"/>
      <c r="J5" s="108">
        <v>4</v>
      </c>
      <c r="K5" s="109">
        <v>0</v>
      </c>
      <c r="L5" s="106">
        <v>1</v>
      </c>
      <c r="M5" s="106">
        <v>1</v>
      </c>
      <c r="N5" s="106">
        <v>0</v>
      </c>
      <c r="O5" s="106">
        <v>1</v>
      </c>
      <c r="P5" s="110">
        <v>1</v>
      </c>
      <c r="Q5" s="45"/>
      <c r="R5" s="107"/>
      <c r="S5" s="103" t="e">
        <f t="shared" si="0"/>
        <v>#DIV/0!</v>
      </c>
      <c r="T5" s="104"/>
      <c r="U5" s="110">
        <v>177</v>
      </c>
      <c r="V5" s="111">
        <v>0</v>
      </c>
      <c r="W5" s="106">
        <v>92</v>
      </c>
      <c r="X5" s="106">
        <v>33</v>
      </c>
      <c r="Y5" s="106">
        <v>0</v>
      </c>
      <c r="Z5" s="106">
        <v>18</v>
      </c>
      <c r="AA5" s="106">
        <v>34</v>
      </c>
      <c r="AB5" s="45"/>
      <c r="AC5" s="112"/>
    </row>
    <row r="6" spans="1:29" ht="14.4" hidden="1">
      <c r="A6" s="49" t="s">
        <v>29</v>
      </c>
      <c r="B6" s="48">
        <v>4</v>
      </c>
      <c r="C6" s="113">
        <v>1</v>
      </c>
      <c r="D6" s="114">
        <v>0</v>
      </c>
      <c r="E6" s="114">
        <v>1</v>
      </c>
      <c r="F6" s="114">
        <v>0</v>
      </c>
      <c r="G6" s="114">
        <v>0</v>
      </c>
      <c r="H6" s="114">
        <v>1</v>
      </c>
      <c r="I6" s="115">
        <v>1</v>
      </c>
      <c r="J6" s="116">
        <v>27</v>
      </c>
      <c r="K6" s="113">
        <v>2</v>
      </c>
      <c r="L6" s="114">
        <v>0</v>
      </c>
      <c r="M6" s="114">
        <v>0</v>
      </c>
      <c r="N6" s="114">
        <v>11</v>
      </c>
      <c r="O6" s="114">
        <v>13</v>
      </c>
      <c r="P6" s="115">
        <v>1</v>
      </c>
      <c r="Q6" s="53">
        <v>0</v>
      </c>
      <c r="R6" s="115">
        <v>0</v>
      </c>
      <c r="S6" s="117">
        <f t="shared" si="0"/>
        <v>56.228956228956228</v>
      </c>
      <c r="T6" s="113">
        <v>594</v>
      </c>
      <c r="U6" s="115">
        <v>334</v>
      </c>
      <c r="V6" s="118">
        <v>26</v>
      </c>
      <c r="W6" s="119">
        <v>0</v>
      </c>
      <c r="X6" s="119">
        <v>0</v>
      </c>
      <c r="Y6" s="119">
        <v>108</v>
      </c>
      <c r="Z6" s="119">
        <v>160</v>
      </c>
      <c r="AA6" s="119">
        <v>40</v>
      </c>
      <c r="AB6" s="53">
        <v>0</v>
      </c>
      <c r="AC6" s="120">
        <v>0</v>
      </c>
    </row>
    <row r="7" spans="1:29" ht="14.4" hidden="1">
      <c r="A7" s="49" t="s">
        <v>30</v>
      </c>
      <c r="B7" s="48">
        <v>2</v>
      </c>
      <c r="C7" s="121">
        <v>1</v>
      </c>
      <c r="D7" s="122">
        <v>0</v>
      </c>
      <c r="E7" s="122">
        <v>0</v>
      </c>
      <c r="F7" s="122">
        <v>1</v>
      </c>
      <c r="G7" s="122">
        <v>0</v>
      </c>
      <c r="H7" s="122">
        <v>0</v>
      </c>
      <c r="I7" s="123">
        <v>0</v>
      </c>
      <c r="J7" s="124">
        <v>3</v>
      </c>
      <c r="K7" s="121">
        <v>0</v>
      </c>
      <c r="L7" s="122">
        <v>0</v>
      </c>
      <c r="M7" s="122">
        <v>0</v>
      </c>
      <c r="N7" s="122">
        <v>0</v>
      </c>
      <c r="O7" s="122">
        <v>2</v>
      </c>
      <c r="P7" s="123">
        <v>0</v>
      </c>
      <c r="Q7" s="53">
        <v>0</v>
      </c>
      <c r="R7" s="123">
        <v>1</v>
      </c>
      <c r="S7" s="117">
        <f t="shared" si="0"/>
        <v>73.417721518987349</v>
      </c>
      <c r="T7" s="121">
        <v>79</v>
      </c>
      <c r="U7" s="123">
        <v>58</v>
      </c>
      <c r="V7" s="125">
        <v>11</v>
      </c>
      <c r="W7" s="122">
        <v>2</v>
      </c>
      <c r="X7" s="122">
        <v>4</v>
      </c>
      <c r="Y7" s="122">
        <v>14</v>
      </c>
      <c r="Z7" s="122">
        <v>14</v>
      </c>
      <c r="AA7" s="122">
        <v>5</v>
      </c>
      <c r="AB7" s="53">
        <v>0</v>
      </c>
      <c r="AC7" s="126">
        <v>8</v>
      </c>
    </row>
    <row r="8" spans="1:29" ht="14.4" hidden="1">
      <c r="A8" s="49" t="s">
        <v>31</v>
      </c>
      <c r="B8" s="48">
        <v>6</v>
      </c>
      <c r="C8" s="121">
        <v>21</v>
      </c>
      <c r="D8" s="122">
        <v>0</v>
      </c>
      <c r="E8" s="122">
        <v>34</v>
      </c>
      <c r="F8" s="122">
        <v>1</v>
      </c>
      <c r="G8" s="122">
        <v>0</v>
      </c>
      <c r="H8" s="122">
        <v>0</v>
      </c>
      <c r="I8" s="123">
        <v>0</v>
      </c>
      <c r="J8" s="124">
        <v>2</v>
      </c>
      <c r="K8" s="121">
        <v>0</v>
      </c>
      <c r="L8" s="122">
        <v>0</v>
      </c>
      <c r="M8" s="122">
        <v>0</v>
      </c>
      <c r="N8" s="122">
        <v>2</v>
      </c>
      <c r="O8" s="122">
        <v>0</v>
      </c>
      <c r="P8" s="123">
        <v>0</v>
      </c>
      <c r="Q8" s="53">
        <v>0</v>
      </c>
      <c r="R8" s="123">
        <v>0</v>
      </c>
      <c r="S8" s="117">
        <f t="shared" si="0"/>
        <v>88.888888888888886</v>
      </c>
      <c r="T8" s="121">
        <v>63</v>
      </c>
      <c r="U8" s="123">
        <v>56</v>
      </c>
      <c r="V8" s="125">
        <v>5</v>
      </c>
      <c r="W8" s="122">
        <v>3</v>
      </c>
      <c r="X8" s="122">
        <v>4</v>
      </c>
      <c r="Y8" s="122">
        <v>30</v>
      </c>
      <c r="Z8" s="122">
        <v>7</v>
      </c>
      <c r="AA8" s="122">
        <v>6</v>
      </c>
      <c r="AB8" s="53">
        <v>0</v>
      </c>
      <c r="AC8" s="126">
        <v>1</v>
      </c>
    </row>
    <row r="9" spans="1:29" ht="14.4" hidden="1">
      <c r="A9" s="49" t="s">
        <v>32</v>
      </c>
      <c r="B9" s="48">
        <v>4</v>
      </c>
      <c r="C9" s="121">
        <v>2</v>
      </c>
      <c r="D9" s="122">
        <v>1</v>
      </c>
      <c r="E9" s="122">
        <v>1</v>
      </c>
      <c r="F9" s="122">
        <v>0</v>
      </c>
      <c r="G9" s="122">
        <v>0</v>
      </c>
      <c r="H9" s="122">
        <v>0</v>
      </c>
      <c r="I9" s="123">
        <v>0</v>
      </c>
      <c r="J9" s="124">
        <v>33</v>
      </c>
      <c r="K9" s="121">
        <v>5</v>
      </c>
      <c r="L9" s="122">
        <v>4</v>
      </c>
      <c r="M9" s="122">
        <v>4</v>
      </c>
      <c r="N9" s="122">
        <v>8</v>
      </c>
      <c r="O9" s="122">
        <v>10</v>
      </c>
      <c r="P9" s="123">
        <v>2</v>
      </c>
      <c r="Q9" s="53">
        <v>0</v>
      </c>
      <c r="R9" s="123">
        <v>0</v>
      </c>
      <c r="S9" s="117">
        <f t="shared" si="0"/>
        <v>100</v>
      </c>
      <c r="T9" s="121">
        <v>137</v>
      </c>
      <c r="U9" s="123">
        <v>137</v>
      </c>
      <c r="V9" s="125">
        <v>23</v>
      </c>
      <c r="W9" s="122">
        <v>23</v>
      </c>
      <c r="X9" s="122">
        <v>19</v>
      </c>
      <c r="Y9" s="122">
        <v>20</v>
      </c>
      <c r="Z9" s="122">
        <v>52</v>
      </c>
      <c r="AA9" s="122">
        <v>0</v>
      </c>
      <c r="AB9" s="53">
        <v>0</v>
      </c>
      <c r="AC9" s="126">
        <v>0</v>
      </c>
    </row>
    <row r="10" spans="1:29" ht="14.4" hidden="1">
      <c r="A10" s="61" t="s">
        <v>33</v>
      </c>
      <c r="B10" s="48">
        <v>4</v>
      </c>
      <c r="C10" s="121">
        <v>2</v>
      </c>
      <c r="D10" s="122">
        <v>1</v>
      </c>
      <c r="E10" s="122">
        <v>1</v>
      </c>
      <c r="F10" s="122">
        <v>0</v>
      </c>
      <c r="G10" s="122">
        <v>0</v>
      </c>
      <c r="H10" s="122">
        <v>0</v>
      </c>
      <c r="I10" s="123">
        <v>0</v>
      </c>
      <c r="J10" s="124">
        <v>33</v>
      </c>
      <c r="K10" s="121">
        <v>5</v>
      </c>
      <c r="L10" s="122">
        <v>4</v>
      </c>
      <c r="M10" s="122">
        <v>4</v>
      </c>
      <c r="N10" s="122">
        <v>8</v>
      </c>
      <c r="O10" s="122">
        <v>10</v>
      </c>
      <c r="P10" s="123">
        <v>2</v>
      </c>
      <c r="Q10" s="53">
        <v>0</v>
      </c>
      <c r="R10" s="123">
        <v>0</v>
      </c>
      <c r="S10" s="117">
        <f t="shared" si="0"/>
        <v>100</v>
      </c>
      <c r="T10" s="121">
        <v>69</v>
      </c>
      <c r="U10" s="123">
        <v>69</v>
      </c>
      <c r="V10" s="125">
        <v>11</v>
      </c>
      <c r="W10" s="122">
        <v>11</v>
      </c>
      <c r="X10" s="122">
        <v>8</v>
      </c>
      <c r="Y10" s="122">
        <v>15</v>
      </c>
      <c r="Z10" s="122">
        <v>24</v>
      </c>
      <c r="AA10" s="122">
        <v>0</v>
      </c>
      <c r="AB10" s="53">
        <v>0</v>
      </c>
      <c r="AC10" s="126">
        <v>0</v>
      </c>
    </row>
    <row r="11" spans="1:29" ht="14.4" hidden="1">
      <c r="A11" s="49" t="s">
        <v>34</v>
      </c>
      <c r="B11" s="48">
        <v>5</v>
      </c>
      <c r="C11" s="121">
        <v>3</v>
      </c>
      <c r="D11" s="122">
        <v>0</v>
      </c>
      <c r="E11" s="122">
        <v>2</v>
      </c>
      <c r="F11" s="122">
        <v>0</v>
      </c>
      <c r="G11" s="122">
        <v>0</v>
      </c>
      <c r="H11" s="122">
        <v>0</v>
      </c>
      <c r="I11" s="123">
        <v>0</v>
      </c>
      <c r="J11" s="124">
        <v>3</v>
      </c>
      <c r="K11" s="121">
        <v>1</v>
      </c>
      <c r="L11" s="122">
        <v>1</v>
      </c>
      <c r="M11" s="122">
        <v>0</v>
      </c>
      <c r="N11" s="122">
        <v>1</v>
      </c>
      <c r="O11" s="122">
        <v>0</v>
      </c>
      <c r="P11" s="123">
        <v>0</v>
      </c>
      <c r="Q11" s="53">
        <v>0</v>
      </c>
      <c r="R11" s="123">
        <v>0</v>
      </c>
      <c r="S11" s="117">
        <f t="shared" si="0"/>
        <v>53.01204819277109</v>
      </c>
      <c r="T11" s="121">
        <v>83</v>
      </c>
      <c r="U11" s="123">
        <v>44</v>
      </c>
      <c r="V11" s="125">
        <v>12</v>
      </c>
      <c r="W11" s="122">
        <v>13</v>
      </c>
      <c r="X11" s="122">
        <v>0</v>
      </c>
      <c r="Y11" s="122">
        <v>9</v>
      </c>
      <c r="Z11" s="122">
        <v>8</v>
      </c>
      <c r="AA11" s="122">
        <v>2</v>
      </c>
      <c r="AB11" s="53">
        <v>0</v>
      </c>
      <c r="AC11" s="126">
        <v>0</v>
      </c>
    </row>
    <row r="12" spans="1:29" ht="14.4" hidden="1">
      <c r="A12" s="49" t="s">
        <v>35</v>
      </c>
      <c r="B12" s="48">
        <v>7</v>
      </c>
      <c r="C12" s="121">
        <v>6</v>
      </c>
      <c r="D12" s="122">
        <v>0</v>
      </c>
      <c r="E12" s="122">
        <v>1</v>
      </c>
      <c r="F12" s="122">
        <v>0</v>
      </c>
      <c r="G12" s="122">
        <v>0</v>
      </c>
      <c r="H12" s="122">
        <v>0</v>
      </c>
      <c r="I12" s="123">
        <v>0</v>
      </c>
      <c r="J12" s="124">
        <v>11</v>
      </c>
      <c r="K12" s="121">
        <v>0</v>
      </c>
      <c r="L12" s="122">
        <v>0</v>
      </c>
      <c r="M12" s="122">
        <v>0</v>
      </c>
      <c r="N12" s="122">
        <v>4</v>
      </c>
      <c r="O12" s="122">
        <v>6</v>
      </c>
      <c r="P12" s="123">
        <v>1</v>
      </c>
      <c r="Q12" s="53">
        <v>0</v>
      </c>
      <c r="R12" s="123">
        <v>0</v>
      </c>
      <c r="S12" s="117">
        <f t="shared" si="0"/>
        <v>86.995515695067255</v>
      </c>
      <c r="T12" s="121">
        <v>223</v>
      </c>
      <c r="U12" s="123">
        <v>194</v>
      </c>
      <c r="V12" s="125">
        <v>0</v>
      </c>
      <c r="W12" s="122">
        <v>0</v>
      </c>
      <c r="X12" s="122">
        <v>0</v>
      </c>
      <c r="Y12" s="122">
        <v>54</v>
      </c>
      <c r="Z12" s="122">
        <v>130</v>
      </c>
      <c r="AA12" s="122">
        <v>10</v>
      </c>
      <c r="AB12" s="53">
        <v>0</v>
      </c>
      <c r="AC12" s="126">
        <v>0</v>
      </c>
    </row>
    <row r="13" spans="1:29" ht="14.4" hidden="1">
      <c r="A13" s="61" t="s">
        <v>36</v>
      </c>
      <c r="B13" s="48">
        <v>5</v>
      </c>
      <c r="C13" s="121">
        <v>4</v>
      </c>
      <c r="D13" s="122">
        <v>0</v>
      </c>
      <c r="E13" s="122">
        <v>1</v>
      </c>
      <c r="F13" s="122">
        <v>0</v>
      </c>
      <c r="G13" s="122">
        <v>0</v>
      </c>
      <c r="H13" s="122">
        <v>0</v>
      </c>
      <c r="I13" s="123">
        <v>0</v>
      </c>
      <c r="J13" s="124">
        <v>8</v>
      </c>
      <c r="K13" s="121">
        <v>0</v>
      </c>
      <c r="L13" s="122">
        <v>0</v>
      </c>
      <c r="M13" s="122">
        <v>0</v>
      </c>
      <c r="N13" s="122">
        <v>3</v>
      </c>
      <c r="O13" s="122">
        <v>4</v>
      </c>
      <c r="P13" s="123">
        <v>1</v>
      </c>
      <c r="Q13" s="53">
        <v>0</v>
      </c>
      <c r="R13" s="123">
        <v>0</v>
      </c>
      <c r="S13" s="117">
        <f t="shared" si="0"/>
        <v>85.714285714285708</v>
      </c>
      <c r="T13" s="121">
        <v>112</v>
      </c>
      <c r="U13" s="123">
        <v>96</v>
      </c>
      <c r="V13" s="125">
        <v>0</v>
      </c>
      <c r="W13" s="122">
        <v>0</v>
      </c>
      <c r="X13" s="122">
        <v>0</v>
      </c>
      <c r="Y13" s="122">
        <v>42</v>
      </c>
      <c r="Z13" s="122">
        <v>44</v>
      </c>
      <c r="AA13" s="122">
        <v>10</v>
      </c>
      <c r="AB13" s="53">
        <v>0</v>
      </c>
      <c r="AC13" s="126">
        <v>0</v>
      </c>
    </row>
    <row r="14" spans="1:29" ht="14.4" hidden="1">
      <c r="A14" s="49" t="s">
        <v>37</v>
      </c>
      <c r="B14" s="48">
        <v>16</v>
      </c>
      <c r="C14" s="121">
        <v>13</v>
      </c>
      <c r="D14" s="122">
        <v>0</v>
      </c>
      <c r="E14" s="122">
        <v>1</v>
      </c>
      <c r="F14" s="122">
        <v>2</v>
      </c>
      <c r="G14" s="122">
        <v>0</v>
      </c>
      <c r="H14" s="122">
        <v>0</v>
      </c>
      <c r="I14" s="123">
        <v>0</v>
      </c>
      <c r="J14" s="124">
        <v>2</v>
      </c>
      <c r="K14" s="121">
        <v>0</v>
      </c>
      <c r="L14" s="122">
        <v>0</v>
      </c>
      <c r="M14" s="122">
        <v>0</v>
      </c>
      <c r="N14" s="122">
        <v>2</v>
      </c>
      <c r="O14" s="122">
        <v>0</v>
      </c>
      <c r="P14" s="123">
        <v>0</v>
      </c>
      <c r="Q14" s="53">
        <v>0</v>
      </c>
      <c r="R14" s="123">
        <v>0</v>
      </c>
      <c r="S14" s="117">
        <f t="shared" si="0"/>
        <v>53.731343283582092</v>
      </c>
      <c r="T14" s="127">
        <v>201</v>
      </c>
      <c r="U14" s="128">
        <v>108</v>
      </c>
      <c r="V14" s="129">
        <v>12</v>
      </c>
      <c r="W14" s="128">
        <v>2</v>
      </c>
      <c r="X14" s="128">
        <v>18</v>
      </c>
      <c r="Y14" s="128">
        <v>26</v>
      </c>
      <c r="Z14" s="128">
        <v>24</v>
      </c>
      <c r="AA14" s="128">
        <v>25</v>
      </c>
      <c r="AB14" s="53">
        <v>0</v>
      </c>
      <c r="AC14" s="126">
        <v>1</v>
      </c>
    </row>
    <row r="15" spans="1:29" ht="14.4" hidden="1">
      <c r="A15" s="49" t="s">
        <v>38</v>
      </c>
      <c r="B15" s="48">
        <v>3</v>
      </c>
      <c r="C15" s="121">
        <v>0</v>
      </c>
      <c r="D15" s="122">
        <v>3</v>
      </c>
      <c r="E15" s="122">
        <v>0</v>
      </c>
      <c r="F15" s="122">
        <v>0</v>
      </c>
      <c r="G15" s="122">
        <v>0</v>
      </c>
      <c r="H15" s="122">
        <v>0</v>
      </c>
      <c r="I15" s="123">
        <v>0</v>
      </c>
      <c r="J15" s="124">
        <v>7</v>
      </c>
      <c r="K15" s="121">
        <v>2</v>
      </c>
      <c r="L15" s="122">
        <v>0</v>
      </c>
      <c r="M15" s="122">
        <v>0</v>
      </c>
      <c r="N15" s="122">
        <v>5</v>
      </c>
      <c r="O15" s="122">
        <v>0</v>
      </c>
      <c r="P15" s="123">
        <v>0</v>
      </c>
      <c r="Q15" s="53">
        <v>0</v>
      </c>
      <c r="R15" s="123">
        <v>0</v>
      </c>
      <c r="S15" s="117">
        <f t="shared" si="0"/>
        <v>52.760736196319016</v>
      </c>
      <c r="T15" s="121">
        <v>163</v>
      </c>
      <c r="U15" s="123">
        <v>86</v>
      </c>
      <c r="V15" s="125">
        <v>29</v>
      </c>
      <c r="W15" s="122">
        <v>8</v>
      </c>
      <c r="X15" s="122">
        <v>3</v>
      </c>
      <c r="Y15" s="122">
        <v>33</v>
      </c>
      <c r="Z15" s="122">
        <v>6</v>
      </c>
      <c r="AA15" s="122">
        <v>7</v>
      </c>
      <c r="AB15" s="53">
        <v>0</v>
      </c>
      <c r="AC15" s="126">
        <v>0</v>
      </c>
    </row>
    <row r="16" spans="1:29" ht="14.4" hidden="1">
      <c r="A16" s="49" t="s">
        <v>39</v>
      </c>
      <c r="B16" s="48">
        <v>12</v>
      </c>
      <c r="C16" s="121">
        <v>11</v>
      </c>
      <c r="D16" s="122">
        <v>0</v>
      </c>
      <c r="E16" s="122">
        <v>1</v>
      </c>
      <c r="F16" s="122">
        <v>0</v>
      </c>
      <c r="G16" s="122">
        <v>0</v>
      </c>
      <c r="H16" s="122">
        <v>0</v>
      </c>
      <c r="I16" s="123">
        <v>0</v>
      </c>
      <c r="J16" s="124">
        <v>3</v>
      </c>
      <c r="K16" s="121">
        <v>0</v>
      </c>
      <c r="L16" s="122">
        <v>0</v>
      </c>
      <c r="M16" s="122">
        <v>0</v>
      </c>
      <c r="N16" s="122">
        <v>1</v>
      </c>
      <c r="O16" s="122">
        <v>2</v>
      </c>
      <c r="P16" s="123">
        <v>0</v>
      </c>
      <c r="Q16" s="53">
        <v>0</v>
      </c>
      <c r="R16" s="123">
        <v>0</v>
      </c>
      <c r="S16" s="117">
        <f t="shared" si="0"/>
        <v>96.571428571428569</v>
      </c>
      <c r="T16" s="121">
        <v>175</v>
      </c>
      <c r="U16" s="123">
        <v>169</v>
      </c>
      <c r="V16" s="125">
        <v>3</v>
      </c>
      <c r="W16" s="122">
        <v>28</v>
      </c>
      <c r="X16" s="122">
        <v>5</v>
      </c>
      <c r="Y16" s="122">
        <v>79</v>
      </c>
      <c r="Z16" s="122">
        <v>48</v>
      </c>
      <c r="AA16" s="122">
        <v>6</v>
      </c>
      <c r="AB16" s="53">
        <v>0</v>
      </c>
      <c r="AC16" s="126">
        <v>0</v>
      </c>
    </row>
    <row r="17" spans="1:29" ht="14.4" hidden="1">
      <c r="A17" s="49" t="s">
        <v>40</v>
      </c>
      <c r="B17" s="48">
        <v>30</v>
      </c>
      <c r="C17" s="121">
        <v>18</v>
      </c>
      <c r="D17" s="122">
        <v>8</v>
      </c>
      <c r="E17" s="122">
        <v>2</v>
      </c>
      <c r="F17" s="122">
        <v>2</v>
      </c>
      <c r="G17" s="122">
        <v>0</v>
      </c>
      <c r="H17" s="122">
        <v>0</v>
      </c>
      <c r="I17" s="123">
        <v>0</v>
      </c>
      <c r="J17" s="124">
        <v>1</v>
      </c>
      <c r="K17" s="121">
        <v>0</v>
      </c>
      <c r="L17" s="122">
        <v>0</v>
      </c>
      <c r="M17" s="122">
        <v>0</v>
      </c>
      <c r="N17" s="122">
        <v>0</v>
      </c>
      <c r="O17" s="122">
        <v>1</v>
      </c>
      <c r="P17" s="123">
        <v>0</v>
      </c>
      <c r="Q17" s="53">
        <v>0</v>
      </c>
      <c r="R17" s="123">
        <v>0</v>
      </c>
      <c r="S17" s="117">
        <f t="shared" si="0"/>
        <v>84.331797235023046</v>
      </c>
      <c r="T17" s="121">
        <v>217</v>
      </c>
      <c r="U17" s="123">
        <v>183</v>
      </c>
      <c r="V17" s="125">
        <v>15</v>
      </c>
      <c r="W17" s="122">
        <v>14</v>
      </c>
      <c r="X17" s="122">
        <v>5</v>
      </c>
      <c r="Y17" s="122">
        <v>67</v>
      </c>
      <c r="Z17" s="122">
        <v>53</v>
      </c>
      <c r="AA17" s="122">
        <v>24</v>
      </c>
      <c r="AB17" s="53">
        <v>0</v>
      </c>
      <c r="AC17" s="126">
        <v>5</v>
      </c>
    </row>
    <row r="18" spans="1:29" ht="14.4" hidden="1">
      <c r="A18" s="49" t="s">
        <v>41</v>
      </c>
      <c r="B18" s="48">
        <v>1</v>
      </c>
      <c r="C18" s="121">
        <v>0</v>
      </c>
      <c r="D18" s="122">
        <v>0</v>
      </c>
      <c r="E18" s="122">
        <v>1</v>
      </c>
      <c r="F18" s="122">
        <v>0</v>
      </c>
      <c r="G18" s="122">
        <v>0</v>
      </c>
      <c r="H18" s="122">
        <v>0</v>
      </c>
      <c r="I18" s="123">
        <v>0</v>
      </c>
      <c r="J18" s="124">
        <v>1</v>
      </c>
      <c r="K18" s="121">
        <v>0</v>
      </c>
      <c r="L18" s="122">
        <v>0</v>
      </c>
      <c r="M18" s="122">
        <v>0</v>
      </c>
      <c r="N18" s="122">
        <v>0</v>
      </c>
      <c r="O18" s="122">
        <v>0</v>
      </c>
      <c r="P18" s="123">
        <v>1</v>
      </c>
      <c r="Q18" s="53">
        <v>0</v>
      </c>
      <c r="R18" s="123">
        <v>0</v>
      </c>
      <c r="S18" s="117">
        <f t="shared" si="0"/>
        <v>65.317919075144502</v>
      </c>
      <c r="T18" s="121">
        <v>173</v>
      </c>
      <c r="U18" s="123">
        <v>113</v>
      </c>
      <c r="V18" s="125">
        <v>0</v>
      </c>
      <c r="W18" s="122">
        <v>0</v>
      </c>
      <c r="X18" s="122">
        <v>0</v>
      </c>
      <c r="Y18" s="122">
        <v>0</v>
      </c>
      <c r="Z18" s="122">
        <v>72</v>
      </c>
      <c r="AA18" s="122">
        <v>41</v>
      </c>
      <c r="AB18" s="53">
        <v>0</v>
      </c>
      <c r="AC18" s="126">
        <v>0</v>
      </c>
    </row>
    <row r="19" spans="1:29" ht="14.4" hidden="1">
      <c r="A19" s="49" t="s">
        <v>42</v>
      </c>
      <c r="B19" s="48">
        <v>8</v>
      </c>
      <c r="C19" s="121">
        <v>7</v>
      </c>
      <c r="D19" s="122">
        <v>0</v>
      </c>
      <c r="E19" s="122">
        <v>1</v>
      </c>
      <c r="F19" s="122">
        <v>0</v>
      </c>
      <c r="G19" s="122">
        <v>0</v>
      </c>
      <c r="H19" s="122">
        <v>0</v>
      </c>
      <c r="I19" s="123">
        <v>0</v>
      </c>
      <c r="J19" s="124">
        <v>0</v>
      </c>
      <c r="K19" s="121">
        <v>0</v>
      </c>
      <c r="L19" s="122">
        <v>0</v>
      </c>
      <c r="M19" s="122">
        <v>0</v>
      </c>
      <c r="N19" s="122">
        <v>0</v>
      </c>
      <c r="O19" s="122">
        <v>0</v>
      </c>
      <c r="P19" s="123">
        <v>0</v>
      </c>
      <c r="Q19" s="53">
        <v>0</v>
      </c>
      <c r="R19" s="123">
        <v>0</v>
      </c>
      <c r="S19" s="117">
        <f t="shared" si="0"/>
        <v>80.800000000000011</v>
      </c>
      <c r="T19" s="121">
        <v>125</v>
      </c>
      <c r="U19" s="123">
        <v>101</v>
      </c>
      <c r="V19" s="125">
        <v>10</v>
      </c>
      <c r="W19" s="122">
        <v>7</v>
      </c>
      <c r="X19" s="122">
        <v>8</v>
      </c>
      <c r="Y19" s="122">
        <v>32</v>
      </c>
      <c r="Z19" s="122">
        <v>36</v>
      </c>
      <c r="AA19" s="122">
        <v>8</v>
      </c>
      <c r="AB19" s="53">
        <v>0</v>
      </c>
      <c r="AC19" s="126">
        <v>0</v>
      </c>
    </row>
    <row r="20" spans="1:29" ht="14.4" hidden="1">
      <c r="A20" s="49" t="s">
        <v>43</v>
      </c>
      <c r="B20" s="48">
        <v>12</v>
      </c>
      <c r="C20" s="121">
        <v>6</v>
      </c>
      <c r="D20" s="122">
        <v>3</v>
      </c>
      <c r="E20" s="122">
        <v>3</v>
      </c>
      <c r="F20" s="122">
        <v>0</v>
      </c>
      <c r="G20" s="122">
        <v>0</v>
      </c>
      <c r="H20" s="122">
        <v>0</v>
      </c>
      <c r="I20" s="123">
        <v>0</v>
      </c>
      <c r="J20" s="124">
        <v>0</v>
      </c>
      <c r="K20" s="121">
        <v>0</v>
      </c>
      <c r="L20" s="122">
        <v>0</v>
      </c>
      <c r="M20" s="122">
        <v>0</v>
      </c>
      <c r="N20" s="122">
        <v>0</v>
      </c>
      <c r="O20" s="122">
        <v>0</v>
      </c>
      <c r="P20" s="123">
        <v>0</v>
      </c>
      <c r="Q20" s="53">
        <v>0</v>
      </c>
      <c r="R20" s="123">
        <v>0</v>
      </c>
      <c r="S20" s="117">
        <f t="shared" si="0"/>
        <v>84.892086330935257</v>
      </c>
      <c r="T20" s="121">
        <v>139</v>
      </c>
      <c r="U20" s="123">
        <v>118</v>
      </c>
      <c r="V20" s="125">
        <v>9</v>
      </c>
      <c r="W20" s="122">
        <v>23</v>
      </c>
      <c r="X20" s="122">
        <v>11</v>
      </c>
      <c r="Y20" s="122">
        <v>28</v>
      </c>
      <c r="Z20" s="122">
        <v>37</v>
      </c>
      <c r="AA20" s="122">
        <v>10</v>
      </c>
      <c r="AB20" s="53">
        <v>0</v>
      </c>
      <c r="AC20" s="126">
        <v>0</v>
      </c>
    </row>
    <row r="21" spans="1:29" ht="14.4" hidden="1">
      <c r="A21" s="49" t="s">
        <v>44</v>
      </c>
      <c r="B21" s="48">
        <v>1</v>
      </c>
      <c r="C21" s="121">
        <v>0</v>
      </c>
      <c r="D21" s="122">
        <v>0</v>
      </c>
      <c r="E21" s="122">
        <v>1</v>
      </c>
      <c r="F21" s="122">
        <v>0</v>
      </c>
      <c r="G21" s="122">
        <v>0</v>
      </c>
      <c r="H21" s="122">
        <v>0</v>
      </c>
      <c r="I21" s="123">
        <v>0</v>
      </c>
      <c r="J21" s="124">
        <v>0</v>
      </c>
      <c r="K21" s="121">
        <v>0</v>
      </c>
      <c r="L21" s="122">
        <v>0</v>
      </c>
      <c r="M21" s="122">
        <v>0</v>
      </c>
      <c r="N21" s="122">
        <v>0</v>
      </c>
      <c r="O21" s="122">
        <v>0</v>
      </c>
      <c r="P21" s="123">
        <v>0</v>
      </c>
      <c r="Q21" s="53">
        <v>0</v>
      </c>
      <c r="R21" s="123">
        <v>0</v>
      </c>
      <c r="S21" s="117">
        <f t="shared" si="0"/>
        <v>86.04651162790698</v>
      </c>
      <c r="T21" s="121">
        <v>43</v>
      </c>
      <c r="U21" s="123">
        <v>37</v>
      </c>
      <c r="V21" s="125">
        <v>6</v>
      </c>
      <c r="W21" s="122">
        <v>4</v>
      </c>
      <c r="X21" s="122">
        <v>8</v>
      </c>
      <c r="Y21" s="122">
        <v>2</v>
      </c>
      <c r="Z21" s="122">
        <v>14</v>
      </c>
      <c r="AA21" s="122">
        <v>3</v>
      </c>
      <c r="AB21" s="53">
        <v>0</v>
      </c>
      <c r="AC21" s="126">
        <v>0</v>
      </c>
    </row>
    <row r="22" spans="1:29" ht="15.75" hidden="1" customHeight="1">
      <c r="A22" s="49" t="s">
        <v>45</v>
      </c>
      <c r="B22" s="48">
        <v>9</v>
      </c>
      <c r="C22" s="121">
        <v>7</v>
      </c>
      <c r="D22" s="122">
        <v>0</v>
      </c>
      <c r="E22" s="122">
        <v>2</v>
      </c>
      <c r="F22" s="122">
        <v>0</v>
      </c>
      <c r="G22" s="122">
        <v>0</v>
      </c>
      <c r="H22" s="122">
        <v>0</v>
      </c>
      <c r="I22" s="123">
        <v>0</v>
      </c>
      <c r="J22" s="124">
        <v>1</v>
      </c>
      <c r="K22" s="121">
        <v>0</v>
      </c>
      <c r="L22" s="122">
        <v>0</v>
      </c>
      <c r="M22" s="122">
        <v>0</v>
      </c>
      <c r="N22" s="122">
        <v>1</v>
      </c>
      <c r="O22" s="122">
        <v>0</v>
      </c>
      <c r="P22" s="123">
        <v>0</v>
      </c>
      <c r="Q22" s="53">
        <v>0</v>
      </c>
      <c r="R22" s="123">
        <v>0</v>
      </c>
      <c r="S22" s="117">
        <f t="shared" si="0"/>
        <v>94.444444444444443</v>
      </c>
      <c r="T22" s="121">
        <v>72</v>
      </c>
      <c r="U22" s="123">
        <v>68</v>
      </c>
      <c r="V22" s="125">
        <v>13</v>
      </c>
      <c r="W22" s="122">
        <v>6</v>
      </c>
      <c r="X22" s="122">
        <v>9</v>
      </c>
      <c r="Y22" s="122">
        <v>11</v>
      </c>
      <c r="Z22" s="122">
        <v>8</v>
      </c>
      <c r="AA22" s="122">
        <v>21</v>
      </c>
      <c r="AB22" s="53">
        <v>0</v>
      </c>
      <c r="AC22" s="126">
        <v>0</v>
      </c>
    </row>
    <row r="23" spans="1:29" ht="15.75" customHeight="1">
      <c r="A23" s="49" t="s">
        <v>46</v>
      </c>
      <c r="B23" s="48">
        <v>8</v>
      </c>
      <c r="C23" s="121">
        <v>5</v>
      </c>
      <c r="D23" s="122">
        <v>0</v>
      </c>
      <c r="E23" s="122">
        <v>2</v>
      </c>
      <c r="F23" s="122">
        <v>1</v>
      </c>
      <c r="G23" s="122">
        <v>0</v>
      </c>
      <c r="H23" s="122">
        <v>0</v>
      </c>
      <c r="I23" s="123">
        <v>0</v>
      </c>
      <c r="J23" s="124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17">
        <f t="shared" si="0"/>
        <v>74.285714285714292</v>
      </c>
      <c r="T23" s="121">
        <v>105</v>
      </c>
      <c r="U23" s="123">
        <v>78</v>
      </c>
      <c r="V23" s="125">
        <v>25</v>
      </c>
      <c r="W23" s="122">
        <v>25</v>
      </c>
      <c r="X23" s="122">
        <v>0</v>
      </c>
      <c r="Y23" s="122">
        <v>7</v>
      </c>
      <c r="Z23" s="122">
        <v>11</v>
      </c>
      <c r="AA23" s="122">
        <v>10</v>
      </c>
      <c r="AB23" s="53">
        <v>0</v>
      </c>
      <c r="AC23" s="126">
        <v>0</v>
      </c>
    </row>
    <row r="24" spans="1:29" ht="15.75" customHeight="1">
      <c r="A24" s="61" t="s">
        <v>47</v>
      </c>
      <c r="B24" s="48">
        <v>4</v>
      </c>
      <c r="C24" s="121">
        <v>1</v>
      </c>
      <c r="D24" s="122">
        <v>0</v>
      </c>
      <c r="E24" s="122">
        <v>2</v>
      </c>
      <c r="F24" s="122">
        <v>1</v>
      </c>
      <c r="G24" s="122">
        <v>0</v>
      </c>
      <c r="H24" s="122">
        <v>0</v>
      </c>
      <c r="I24" s="123">
        <v>0</v>
      </c>
      <c r="J24" s="124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17">
        <f t="shared" si="0"/>
        <v>63.04347826086957</v>
      </c>
      <c r="T24" s="121">
        <v>46</v>
      </c>
      <c r="U24" s="123">
        <v>29</v>
      </c>
      <c r="V24" s="125">
        <v>7</v>
      </c>
      <c r="W24" s="122">
        <v>8</v>
      </c>
      <c r="X24" s="122">
        <v>0</v>
      </c>
      <c r="Y24" s="122">
        <v>1</v>
      </c>
      <c r="Z24" s="122">
        <v>8</v>
      </c>
      <c r="AA24" s="122">
        <v>5</v>
      </c>
      <c r="AB24" s="53">
        <v>0</v>
      </c>
      <c r="AC24" s="126">
        <v>0</v>
      </c>
    </row>
    <row r="25" spans="1:29" ht="15.75" hidden="1" customHeight="1">
      <c r="A25" s="49" t="s">
        <v>48</v>
      </c>
      <c r="B25" s="67"/>
      <c r="C25" s="130"/>
      <c r="D25" s="131"/>
      <c r="E25" s="131"/>
      <c r="F25" s="131"/>
      <c r="G25" s="131"/>
      <c r="H25" s="131"/>
      <c r="I25" s="132"/>
      <c r="J25" s="133"/>
      <c r="K25" s="130"/>
      <c r="L25" s="131"/>
      <c r="M25" s="131"/>
      <c r="N25" s="131"/>
      <c r="O25" s="131"/>
      <c r="P25" s="132"/>
      <c r="Q25" s="59"/>
      <c r="R25" s="132"/>
      <c r="S25" s="117" t="e">
        <f t="shared" si="0"/>
        <v>#DIV/0!</v>
      </c>
      <c r="T25" s="130"/>
      <c r="U25" s="132"/>
      <c r="V25" s="134"/>
      <c r="W25" s="131"/>
      <c r="X25" s="131"/>
      <c r="Y25" s="131"/>
      <c r="Z25" s="131"/>
      <c r="AA25" s="131"/>
      <c r="AB25" s="59"/>
      <c r="AC25" s="135"/>
    </row>
    <row r="26" spans="1:29" ht="15.75" hidden="1" customHeight="1">
      <c r="A26" s="49" t="s">
        <v>49</v>
      </c>
      <c r="B26" s="48">
        <v>1</v>
      </c>
      <c r="C26" s="121">
        <v>0</v>
      </c>
      <c r="D26" s="122">
        <v>0</v>
      </c>
      <c r="E26" s="122">
        <v>1</v>
      </c>
      <c r="F26" s="122">
        <v>0</v>
      </c>
      <c r="G26" s="122">
        <v>0</v>
      </c>
      <c r="H26" s="122">
        <v>0</v>
      </c>
      <c r="I26" s="123">
        <v>0</v>
      </c>
      <c r="J26" s="124">
        <v>1</v>
      </c>
      <c r="K26" s="130"/>
      <c r="L26" s="131"/>
      <c r="M26" s="131"/>
      <c r="N26" s="131"/>
      <c r="O26" s="131"/>
      <c r="P26" s="132"/>
      <c r="Q26" s="59"/>
      <c r="R26" s="123">
        <v>1</v>
      </c>
      <c r="S26" s="117">
        <f t="shared" si="0"/>
        <v>74.509803921568633</v>
      </c>
      <c r="T26" s="121">
        <v>102</v>
      </c>
      <c r="U26" s="123">
        <v>76</v>
      </c>
      <c r="V26" s="125">
        <v>12</v>
      </c>
      <c r="W26" s="122">
        <v>12</v>
      </c>
      <c r="X26" s="122">
        <v>9</v>
      </c>
      <c r="Y26" s="122">
        <v>6</v>
      </c>
      <c r="Z26" s="122">
        <v>19</v>
      </c>
      <c r="AA26" s="122">
        <v>18</v>
      </c>
      <c r="AB26" s="59"/>
      <c r="AC26" s="126">
        <v>1</v>
      </c>
    </row>
    <row r="27" spans="1:29" ht="15.75" hidden="1" customHeight="1">
      <c r="A27" s="49" t="s">
        <v>50</v>
      </c>
      <c r="B27" s="48">
        <v>1</v>
      </c>
      <c r="C27" s="121">
        <v>12</v>
      </c>
      <c r="D27" s="122">
        <v>0</v>
      </c>
      <c r="E27" s="122">
        <v>1</v>
      </c>
      <c r="F27" s="122">
        <v>0</v>
      </c>
      <c r="G27" s="122">
        <v>0</v>
      </c>
      <c r="H27" s="122">
        <v>0</v>
      </c>
      <c r="I27" s="123">
        <v>0</v>
      </c>
      <c r="J27" s="124">
        <v>0</v>
      </c>
      <c r="K27" s="121">
        <v>0</v>
      </c>
      <c r="L27" s="122">
        <v>0</v>
      </c>
      <c r="M27" s="122">
        <v>0</v>
      </c>
      <c r="N27" s="122">
        <v>0</v>
      </c>
      <c r="O27" s="122">
        <v>0</v>
      </c>
      <c r="P27" s="123">
        <v>0</v>
      </c>
      <c r="Q27" s="53">
        <v>0</v>
      </c>
      <c r="R27" s="123">
        <v>0</v>
      </c>
      <c r="S27" s="117">
        <f t="shared" si="0"/>
        <v>55.68181818181818</v>
      </c>
      <c r="T27" s="121">
        <v>88</v>
      </c>
      <c r="U27" s="123">
        <v>49</v>
      </c>
      <c r="V27" s="134"/>
      <c r="W27" s="131"/>
      <c r="X27" s="131"/>
      <c r="Y27" s="131"/>
      <c r="Z27" s="131"/>
      <c r="AA27" s="131"/>
      <c r="AB27" s="59"/>
      <c r="AC27" s="135"/>
    </row>
    <row r="28" spans="1:29" ht="15.75" hidden="1" customHeight="1">
      <c r="A28" s="49" t="s">
        <v>51</v>
      </c>
      <c r="B28" s="48">
        <v>9</v>
      </c>
      <c r="C28" s="121">
        <v>9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3">
        <v>0</v>
      </c>
      <c r="J28" s="124">
        <v>0</v>
      </c>
      <c r="K28" s="121">
        <v>0</v>
      </c>
      <c r="L28" s="122">
        <v>0</v>
      </c>
      <c r="M28" s="122">
        <v>0</v>
      </c>
      <c r="N28" s="122">
        <v>0</v>
      </c>
      <c r="O28" s="122">
        <v>0</v>
      </c>
      <c r="P28" s="123">
        <v>0</v>
      </c>
      <c r="Q28" s="53">
        <v>0</v>
      </c>
      <c r="R28" s="123">
        <v>0</v>
      </c>
      <c r="S28" s="117">
        <f t="shared" si="0"/>
        <v>63.636363636363633</v>
      </c>
      <c r="T28" s="121">
        <v>88</v>
      </c>
      <c r="U28" s="123">
        <v>56</v>
      </c>
      <c r="V28" s="125">
        <v>5</v>
      </c>
      <c r="W28" s="122">
        <v>2</v>
      </c>
      <c r="X28" s="122">
        <v>2</v>
      </c>
      <c r="Y28" s="122">
        <v>10</v>
      </c>
      <c r="Z28" s="122">
        <v>29</v>
      </c>
      <c r="AA28" s="122">
        <v>8</v>
      </c>
      <c r="AB28" s="53">
        <v>0</v>
      </c>
      <c r="AC28" s="126">
        <v>0</v>
      </c>
    </row>
    <row r="29" spans="1:29" ht="15.75" hidden="1" customHeight="1">
      <c r="A29" s="49" t="s">
        <v>52</v>
      </c>
      <c r="B29" s="48">
        <v>4</v>
      </c>
      <c r="C29" s="121">
        <v>1</v>
      </c>
      <c r="D29" s="122">
        <v>2</v>
      </c>
      <c r="E29" s="122">
        <v>0</v>
      </c>
      <c r="F29" s="122">
        <v>0</v>
      </c>
      <c r="G29" s="122">
        <v>0</v>
      </c>
      <c r="H29" s="122">
        <v>0</v>
      </c>
      <c r="I29" s="123">
        <v>1</v>
      </c>
      <c r="J29" s="124">
        <v>19</v>
      </c>
      <c r="K29" s="121">
        <v>1</v>
      </c>
      <c r="L29" s="122">
        <v>0</v>
      </c>
      <c r="M29" s="122">
        <v>0</v>
      </c>
      <c r="N29" s="122">
        <v>6</v>
      </c>
      <c r="O29" s="122">
        <v>9</v>
      </c>
      <c r="P29" s="123">
        <v>3</v>
      </c>
      <c r="Q29" s="53">
        <v>0</v>
      </c>
      <c r="R29" s="123">
        <v>0</v>
      </c>
      <c r="S29" s="117">
        <f t="shared" si="0"/>
        <v>72.429906542056074</v>
      </c>
      <c r="T29" s="121">
        <v>214</v>
      </c>
      <c r="U29" s="123">
        <v>155</v>
      </c>
      <c r="V29" s="125">
        <v>10</v>
      </c>
      <c r="W29" s="122">
        <v>0</v>
      </c>
      <c r="X29" s="122">
        <v>0</v>
      </c>
      <c r="Y29" s="122">
        <v>58</v>
      </c>
      <c r="Z29" s="122">
        <v>53</v>
      </c>
      <c r="AA29" s="122">
        <v>34</v>
      </c>
      <c r="AB29" s="53">
        <v>0</v>
      </c>
      <c r="AC29" s="126">
        <v>0</v>
      </c>
    </row>
    <row r="30" spans="1:29" ht="15.75" hidden="1" customHeight="1">
      <c r="A30" s="49" t="s">
        <v>53</v>
      </c>
      <c r="B30" s="48">
        <v>8</v>
      </c>
      <c r="C30" s="121">
        <v>8</v>
      </c>
      <c r="D30" s="131"/>
      <c r="E30" s="131"/>
      <c r="F30" s="131"/>
      <c r="G30" s="131"/>
      <c r="H30" s="131"/>
      <c r="I30" s="132"/>
      <c r="J30" s="124">
        <v>0</v>
      </c>
      <c r="K30" s="130"/>
      <c r="L30" s="131"/>
      <c r="M30" s="131"/>
      <c r="N30" s="131"/>
      <c r="O30" s="131"/>
      <c r="P30" s="132"/>
      <c r="Q30" s="59"/>
      <c r="R30" s="132"/>
      <c r="S30" s="117">
        <f t="shared" si="0"/>
        <v>70.212765957446805</v>
      </c>
      <c r="T30" s="127">
        <v>94</v>
      </c>
      <c r="U30" s="127">
        <v>66</v>
      </c>
      <c r="V30" s="136">
        <v>4</v>
      </c>
      <c r="W30" s="137">
        <v>0</v>
      </c>
      <c r="X30" s="137">
        <v>0</v>
      </c>
      <c r="Y30" s="137">
        <v>25</v>
      </c>
      <c r="Z30" s="137">
        <v>17</v>
      </c>
      <c r="AA30" s="137">
        <v>20</v>
      </c>
      <c r="AB30" s="59"/>
      <c r="AC30" s="135"/>
    </row>
    <row r="31" spans="1:29" ht="15.75" hidden="1" customHeight="1">
      <c r="A31" s="68" t="s">
        <v>54</v>
      </c>
      <c r="B31" s="78">
        <v>15</v>
      </c>
      <c r="C31" s="138">
        <v>13</v>
      </c>
      <c r="D31" s="139">
        <v>0</v>
      </c>
      <c r="E31" s="139">
        <v>1</v>
      </c>
      <c r="F31" s="139">
        <v>1</v>
      </c>
      <c r="G31" s="139">
        <v>0</v>
      </c>
      <c r="H31" s="139">
        <v>0</v>
      </c>
      <c r="I31" s="140">
        <v>0</v>
      </c>
      <c r="J31" s="78">
        <v>1</v>
      </c>
      <c r="K31" s="138">
        <v>0</v>
      </c>
      <c r="L31" s="139">
        <v>0</v>
      </c>
      <c r="M31" s="139">
        <v>0</v>
      </c>
      <c r="N31" s="139">
        <v>0</v>
      </c>
      <c r="O31" s="139">
        <v>0</v>
      </c>
      <c r="P31" s="140">
        <v>0</v>
      </c>
      <c r="Q31" s="76">
        <v>0</v>
      </c>
      <c r="R31" s="140">
        <v>1</v>
      </c>
      <c r="S31" s="141">
        <f t="shared" si="0"/>
        <v>92.25352112676056</v>
      </c>
      <c r="T31" s="138">
        <v>284</v>
      </c>
      <c r="U31" s="140">
        <v>262</v>
      </c>
      <c r="V31" s="142">
        <v>57</v>
      </c>
      <c r="W31" s="139">
        <v>23</v>
      </c>
      <c r="X31" s="139">
        <v>45</v>
      </c>
      <c r="Y31" s="139">
        <v>97</v>
      </c>
      <c r="Z31" s="139">
        <v>32</v>
      </c>
      <c r="AA31" s="139">
        <v>8</v>
      </c>
      <c r="AB31" s="76">
        <v>0</v>
      </c>
      <c r="AC31" s="143">
        <v>1</v>
      </c>
    </row>
    <row r="32" spans="1:29" ht="15.75" customHeight="1">
      <c r="A32" s="79"/>
      <c r="Q32" s="80"/>
      <c r="S32" s="80"/>
      <c r="T32" s="80"/>
      <c r="U32" s="80"/>
      <c r="AB32" s="80"/>
    </row>
    <row r="33" spans="1:29" ht="15.75" hidden="1" customHeight="1">
      <c r="A33" s="81" t="s">
        <v>55</v>
      </c>
      <c r="B33" s="144">
        <f t="shared" ref="B33:R33" si="1">SUM(B4:B31)-(B10+B13+B24)</f>
        <v>251</v>
      </c>
      <c r="C33" s="83">
        <f t="shared" si="1"/>
        <v>179</v>
      </c>
      <c r="D33" s="84">
        <f t="shared" si="1"/>
        <v>41</v>
      </c>
      <c r="E33" s="84">
        <f t="shared" si="1"/>
        <v>70</v>
      </c>
      <c r="F33" s="84">
        <f t="shared" si="1"/>
        <v>20</v>
      </c>
      <c r="G33" s="84">
        <f t="shared" si="1"/>
        <v>0</v>
      </c>
      <c r="H33" s="84">
        <f t="shared" si="1"/>
        <v>1</v>
      </c>
      <c r="I33" s="85">
        <f t="shared" si="1"/>
        <v>2</v>
      </c>
      <c r="J33" s="86">
        <f t="shared" si="1"/>
        <v>202</v>
      </c>
      <c r="K33" s="83">
        <f t="shared" si="1"/>
        <v>23</v>
      </c>
      <c r="L33" s="84">
        <f t="shared" si="1"/>
        <v>8</v>
      </c>
      <c r="M33" s="84">
        <f t="shared" si="1"/>
        <v>6</v>
      </c>
      <c r="N33" s="84">
        <f t="shared" si="1"/>
        <v>55</v>
      </c>
      <c r="O33" s="84">
        <f t="shared" si="1"/>
        <v>85</v>
      </c>
      <c r="P33" s="84">
        <f t="shared" si="1"/>
        <v>22</v>
      </c>
      <c r="Q33" s="84">
        <f t="shared" si="1"/>
        <v>0</v>
      </c>
      <c r="R33" s="145">
        <f t="shared" si="1"/>
        <v>3</v>
      </c>
      <c r="S33" s="146">
        <f t="shared" ref="S33:S35" si="2">U33/T33*100</f>
        <v>67.546509778979171</v>
      </c>
      <c r="T33" s="83">
        <f t="shared" ref="T33:AC33" si="3">SUM(T4:T31)-(T10+T13+T24)</f>
        <v>6289</v>
      </c>
      <c r="U33" s="84">
        <f t="shared" si="3"/>
        <v>4248</v>
      </c>
      <c r="V33" s="84">
        <f t="shared" si="3"/>
        <v>432</v>
      </c>
      <c r="W33" s="84">
        <f t="shared" si="3"/>
        <v>319</v>
      </c>
      <c r="X33" s="84">
        <f t="shared" si="3"/>
        <v>220</v>
      </c>
      <c r="Y33" s="84">
        <f t="shared" si="3"/>
        <v>1038</v>
      </c>
      <c r="Z33" s="84">
        <f t="shared" si="3"/>
        <v>1672</v>
      </c>
      <c r="AA33" s="84">
        <f t="shared" si="3"/>
        <v>464</v>
      </c>
      <c r="AB33" s="84">
        <f t="shared" si="3"/>
        <v>0</v>
      </c>
      <c r="AC33" s="85">
        <f t="shared" si="3"/>
        <v>56</v>
      </c>
    </row>
    <row r="34" spans="1:29" ht="15.75" hidden="1" customHeight="1">
      <c r="A34" s="87" t="s">
        <v>56</v>
      </c>
      <c r="B34" s="147">
        <f t="shared" ref="B34:R34" si="4">(B4+B6+B7+B10+B24+B5)</f>
        <v>99</v>
      </c>
      <c r="C34" s="147">
        <f t="shared" si="4"/>
        <v>40</v>
      </c>
      <c r="D34" s="147">
        <f t="shared" si="4"/>
        <v>25</v>
      </c>
      <c r="E34" s="147">
        <f t="shared" si="4"/>
        <v>18</v>
      </c>
      <c r="F34" s="147">
        <f t="shared" si="4"/>
        <v>14</v>
      </c>
      <c r="G34" s="147">
        <f t="shared" si="4"/>
        <v>0</v>
      </c>
      <c r="H34" s="147">
        <f t="shared" si="4"/>
        <v>1</v>
      </c>
      <c r="I34" s="147">
        <f t="shared" si="4"/>
        <v>1</v>
      </c>
      <c r="J34" s="147">
        <f t="shared" si="4"/>
        <v>150</v>
      </c>
      <c r="K34" s="147">
        <f t="shared" si="4"/>
        <v>19</v>
      </c>
      <c r="L34" s="147">
        <f t="shared" si="4"/>
        <v>7</v>
      </c>
      <c r="M34" s="147">
        <f t="shared" si="4"/>
        <v>6</v>
      </c>
      <c r="N34" s="147">
        <f t="shared" si="4"/>
        <v>33</v>
      </c>
      <c r="O34" s="147">
        <f t="shared" si="4"/>
        <v>67</v>
      </c>
      <c r="P34" s="147">
        <f t="shared" si="4"/>
        <v>17</v>
      </c>
      <c r="Q34" s="147">
        <f t="shared" si="4"/>
        <v>0</v>
      </c>
      <c r="R34" s="147">
        <f t="shared" si="4"/>
        <v>1</v>
      </c>
      <c r="S34" s="148">
        <f t="shared" si="2"/>
        <v>60.580912863070537</v>
      </c>
      <c r="T34" s="147">
        <f t="shared" ref="T34:AC34" si="5">(T4+T6+T7+T10+T24+T5)</f>
        <v>3615</v>
      </c>
      <c r="U34" s="147">
        <f t="shared" si="5"/>
        <v>2190</v>
      </c>
      <c r="V34" s="147">
        <f t="shared" si="5"/>
        <v>200</v>
      </c>
      <c r="W34" s="147">
        <f t="shared" si="5"/>
        <v>145</v>
      </c>
      <c r="X34" s="147">
        <f t="shared" si="5"/>
        <v>82</v>
      </c>
      <c r="Y34" s="147">
        <f t="shared" si="5"/>
        <v>460</v>
      </c>
      <c r="Z34" s="147">
        <f t="shared" si="5"/>
        <v>1048</v>
      </c>
      <c r="AA34" s="147">
        <f t="shared" si="5"/>
        <v>208</v>
      </c>
      <c r="AB34" s="147">
        <f t="shared" si="5"/>
        <v>0</v>
      </c>
      <c r="AC34" s="147">
        <f t="shared" si="5"/>
        <v>47</v>
      </c>
    </row>
    <row r="35" spans="1:29" ht="15.75" hidden="1" customHeight="1">
      <c r="A35" s="89" t="s">
        <v>57</v>
      </c>
      <c r="B35" s="149">
        <f t="shared" ref="B35:R35" si="6">B33-B34</f>
        <v>152</v>
      </c>
      <c r="C35" s="91">
        <f t="shared" si="6"/>
        <v>139</v>
      </c>
      <c r="D35" s="92">
        <f t="shared" si="6"/>
        <v>16</v>
      </c>
      <c r="E35" s="92">
        <f t="shared" si="6"/>
        <v>52</v>
      </c>
      <c r="F35" s="92">
        <f t="shared" si="6"/>
        <v>6</v>
      </c>
      <c r="G35" s="92">
        <f t="shared" si="6"/>
        <v>0</v>
      </c>
      <c r="H35" s="92">
        <f t="shared" si="6"/>
        <v>0</v>
      </c>
      <c r="I35" s="93">
        <f t="shared" si="6"/>
        <v>1</v>
      </c>
      <c r="J35" s="94">
        <f t="shared" si="6"/>
        <v>52</v>
      </c>
      <c r="K35" s="91">
        <f t="shared" si="6"/>
        <v>4</v>
      </c>
      <c r="L35" s="92">
        <f t="shared" si="6"/>
        <v>1</v>
      </c>
      <c r="M35" s="92">
        <f t="shared" si="6"/>
        <v>0</v>
      </c>
      <c r="N35" s="92">
        <f t="shared" si="6"/>
        <v>22</v>
      </c>
      <c r="O35" s="92">
        <f t="shared" si="6"/>
        <v>18</v>
      </c>
      <c r="P35" s="92">
        <f t="shared" si="6"/>
        <v>5</v>
      </c>
      <c r="Q35" s="92">
        <f t="shared" si="6"/>
        <v>0</v>
      </c>
      <c r="R35" s="150">
        <f t="shared" si="6"/>
        <v>2</v>
      </c>
      <c r="S35" s="151">
        <f t="shared" si="2"/>
        <v>76.96335078534031</v>
      </c>
      <c r="T35" s="91">
        <f t="shared" ref="T35:AC35" si="7">T33-T34</f>
        <v>2674</v>
      </c>
      <c r="U35" s="92">
        <f t="shared" si="7"/>
        <v>2058</v>
      </c>
      <c r="V35" s="92">
        <f t="shared" si="7"/>
        <v>232</v>
      </c>
      <c r="W35" s="92">
        <f t="shared" si="7"/>
        <v>174</v>
      </c>
      <c r="X35" s="92">
        <f t="shared" si="7"/>
        <v>138</v>
      </c>
      <c r="Y35" s="92">
        <f t="shared" si="7"/>
        <v>578</v>
      </c>
      <c r="Z35" s="92">
        <f t="shared" si="7"/>
        <v>624</v>
      </c>
      <c r="AA35" s="92">
        <f t="shared" si="7"/>
        <v>256</v>
      </c>
      <c r="AB35" s="92">
        <f t="shared" si="7"/>
        <v>0</v>
      </c>
      <c r="AC35" s="93">
        <f t="shared" si="7"/>
        <v>9</v>
      </c>
    </row>
    <row r="36" spans="1:29" ht="15.75" customHeight="1">
      <c r="A36" s="79"/>
      <c r="Q36" s="80"/>
      <c r="S36" s="80"/>
      <c r="T36" s="80"/>
      <c r="U36" s="80"/>
      <c r="AB36" s="80"/>
    </row>
    <row r="37" spans="1:29" ht="15.75" customHeight="1">
      <c r="A37" s="79"/>
      <c r="Q37" s="80"/>
      <c r="S37" s="80"/>
      <c r="T37" s="80"/>
      <c r="U37" s="80"/>
      <c r="AB37" s="80"/>
    </row>
    <row r="38" spans="1:29" ht="15.75" customHeight="1">
      <c r="A38" s="79"/>
      <c r="Q38" s="80"/>
      <c r="S38" s="80"/>
      <c r="T38" s="80"/>
      <c r="U38" s="80"/>
      <c r="AB38" s="80"/>
    </row>
    <row r="39" spans="1:29" ht="15.75" customHeight="1">
      <c r="A39" s="79"/>
      <c r="Q39" s="80"/>
      <c r="S39" s="80"/>
      <c r="T39" s="80"/>
      <c r="U39" s="80"/>
      <c r="AB39" s="80"/>
    </row>
    <row r="40" spans="1:29" ht="15.75" customHeight="1">
      <c r="A40" s="79"/>
      <c r="Q40" s="80"/>
      <c r="S40" s="80"/>
      <c r="T40" s="80"/>
      <c r="U40" s="80"/>
      <c r="AB40" s="80"/>
    </row>
    <row r="41" spans="1:29" ht="15.75" customHeight="1">
      <c r="A41" s="79"/>
      <c r="Q41" s="80"/>
      <c r="S41" s="80"/>
      <c r="T41" s="80"/>
      <c r="U41" s="80"/>
      <c r="AB41" s="80"/>
    </row>
    <row r="42" spans="1:29" ht="15.75" customHeight="1">
      <c r="A42" s="79"/>
      <c r="Q42" s="80"/>
      <c r="S42" s="80"/>
      <c r="T42" s="80"/>
      <c r="U42" s="80"/>
      <c r="AB42" s="80"/>
    </row>
    <row r="43" spans="1:29" ht="15.75" customHeight="1">
      <c r="A43" s="79"/>
      <c r="Q43" s="80"/>
      <c r="S43" s="80"/>
      <c r="T43" s="80"/>
      <c r="U43" s="80"/>
      <c r="AB43" s="80"/>
    </row>
    <row r="44" spans="1:29" ht="15.75" customHeight="1">
      <c r="A44" s="79"/>
      <c r="Q44" s="80"/>
      <c r="S44" s="80"/>
      <c r="T44" s="80"/>
      <c r="U44" s="80"/>
      <c r="AB44" s="80"/>
    </row>
    <row r="45" spans="1:29" ht="15.75" customHeight="1">
      <c r="A45" s="79"/>
      <c r="Q45" s="80"/>
      <c r="S45" s="80"/>
      <c r="T45" s="80"/>
      <c r="U45" s="80"/>
      <c r="AB45" s="80"/>
    </row>
    <row r="46" spans="1:29" ht="15.75" customHeight="1">
      <c r="A46" s="79"/>
      <c r="Q46" s="80"/>
      <c r="S46" s="80"/>
      <c r="T46" s="80"/>
      <c r="U46" s="80"/>
      <c r="AB46" s="80"/>
    </row>
    <row r="47" spans="1:29" ht="15.75" customHeight="1">
      <c r="A47" s="79"/>
      <c r="Q47" s="80"/>
      <c r="S47" s="80"/>
      <c r="T47" s="80"/>
      <c r="U47" s="80"/>
      <c r="AB47" s="80"/>
    </row>
    <row r="48" spans="1:29" ht="15.75" customHeight="1">
      <c r="A48" s="79"/>
      <c r="Q48" s="80"/>
      <c r="S48" s="80"/>
      <c r="T48" s="80"/>
      <c r="U48" s="80"/>
      <c r="AB48" s="80"/>
    </row>
    <row r="49" spans="1:28" ht="15.75" customHeight="1">
      <c r="A49" s="79"/>
      <c r="Q49" s="80"/>
      <c r="S49" s="80"/>
      <c r="T49" s="80"/>
      <c r="U49" s="80"/>
      <c r="AB49" s="80"/>
    </row>
    <row r="50" spans="1:28" ht="15.75" customHeight="1">
      <c r="A50" s="79"/>
      <c r="Q50" s="80"/>
      <c r="S50" s="80"/>
      <c r="T50" s="80"/>
      <c r="U50" s="80"/>
      <c r="AB50" s="80"/>
    </row>
    <row r="51" spans="1:28" ht="15.75" customHeight="1">
      <c r="A51" s="79"/>
      <c r="Q51" s="80"/>
      <c r="S51" s="80"/>
      <c r="T51" s="80"/>
      <c r="U51" s="80"/>
      <c r="AB51" s="80"/>
    </row>
    <row r="52" spans="1:28" ht="15.75" customHeight="1">
      <c r="A52" s="79"/>
      <c r="Q52" s="80"/>
      <c r="S52" s="80"/>
      <c r="T52" s="80"/>
      <c r="U52" s="80"/>
      <c r="AB52" s="80"/>
    </row>
    <row r="53" spans="1:28" ht="15.75" customHeight="1">
      <c r="A53" s="79"/>
      <c r="Q53" s="80"/>
      <c r="S53" s="80"/>
      <c r="T53" s="80"/>
      <c r="U53" s="80"/>
      <c r="AB53" s="80"/>
    </row>
    <row r="54" spans="1:28" ht="15.75" customHeight="1">
      <c r="A54" s="79"/>
      <c r="Q54" s="80"/>
      <c r="S54" s="80"/>
      <c r="T54" s="80"/>
      <c r="U54" s="80"/>
      <c r="AB54" s="80"/>
    </row>
    <row r="55" spans="1:28" ht="15.75" customHeight="1">
      <c r="A55" s="79"/>
      <c r="Q55" s="80"/>
      <c r="S55" s="80"/>
      <c r="T55" s="80"/>
      <c r="U55" s="80"/>
      <c r="AB55" s="80"/>
    </row>
    <row r="56" spans="1:28" ht="15.75" customHeight="1">
      <c r="A56" s="79"/>
      <c r="Q56" s="80"/>
      <c r="S56" s="80"/>
      <c r="T56" s="80"/>
      <c r="U56" s="80"/>
      <c r="AB56" s="80"/>
    </row>
    <row r="57" spans="1:28" ht="15.75" customHeight="1">
      <c r="A57" s="79"/>
      <c r="Q57" s="80"/>
      <c r="S57" s="80"/>
      <c r="T57" s="80"/>
      <c r="U57" s="80"/>
      <c r="AB57" s="80"/>
    </row>
    <row r="58" spans="1:28" ht="15.75" customHeight="1">
      <c r="A58" s="79"/>
      <c r="Q58" s="80"/>
      <c r="S58" s="80"/>
      <c r="T58" s="80"/>
      <c r="U58" s="80"/>
      <c r="AB58" s="80"/>
    </row>
    <row r="59" spans="1:28" ht="15.75" customHeight="1">
      <c r="A59" s="79"/>
      <c r="Q59" s="80"/>
      <c r="S59" s="80"/>
      <c r="T59" s="80"/>
      <c r="U59" s="80"/>
      <c r="AB59" s="80"/>
    </row>
    <row r="60" spans="1:28" ht="15.75" customHeight="1">
      <c r="A60" s="79"/>
      <c r="Q60" s="80"/>
      <c r="S60" s="80"/>
      <c r="T60" s="80"/>
      <c r="U60" s="80"/>
      <c r="AB60" s="80"/>
    </row>
    <row r="61" spans="1:28" ht="15.75" customHeight="1">
      <c r="A61" s="79"/>
      <c r="Q61" s="80"/>
      <c r="S61" s="80"/>
      <c r="T61" s="80"/>
      <c r="U61" s="80"/>
      <c r="AB61" s="80"/>
    </row>
    <row r="62" spans="1:28" ht="15.75" customHeight="1">
      <c r="A62" s="79"/>
      <c r="Q62" s="80"/>
      <c r="S62" s="80"/>
      <c r="T62" s="80"/>
      <c r="U62" s="80"/>
      <c r="AB62" s="80"/>
    </row>
    <row r="63" spans="1:28" ht="15.75" customHeight="1">
      <c r="A63" s="79"/>
      <c r="Q63" s="80"/>
      <c r="S63" s="80"/>
      <c r="T63" s="80"/>
      <c r="U63" s="80"/>
      <c r="AB63" s="80"/>
    </row>
    <row r="64" spans="1:28" ht="15.75" customHeight="1">
      <c r="A64" s="79"/>
      <c r="Q64" s="80"/>
      <c r="S64" s="80"/>
      <c r="T64" s="80"/>
      <c r="U64" s="80"/>
      <c r="AB64" s="80"/>
    </row>
    <row r="65" spans="1:28" ht="15.75" customHeight="1">
      <c r="A65" s="79"/>
      <c r="Q65" s="80"/>
      <c r="S65" s="80"/>
      <c r="T65" s="80"/>
      <c r="U65" s="80"/>
      <c r="AB65" s="80"/>
    </row>
    <row r="66" spans="1:28" ht="15.75" customHeight="1">
      <c r="A66" s="79"/>
      <c r="Q66" s="80"/>
      <c r="S66" s="80"/>
      <c r="T66" s="80"/>
      <c r="U66" s="80"/>
      <c r="AB66" s="80"/>
    </row>
    <row r="67" spans="1:28" ht="15.75" customHeight="1">
      <c r="A67" s="79"/>
      <c r="Q67" s="80"/>
      <c r="S67" s="80"/>
      <c r="T67" s="80"/>
      <c r="U67" s="80"/>
      <c r="AB67" s="80"/>
    </row>
    <row r="68" spans="1:28" ht="15.75" customHeight="1">
      <c r="A68" s="79"/>
      <c r="Q68" s="80"/>
      <c r="S68" s="80"/>
      <c r="T68" s="80"/>
      <c r="U68" s="80"/>
      <c r="AB68" s="80"/>
    </row>
    <row r="69" spans="1:28" ht="15.75" customHeight="1">
      <c r="A69" s="79"/>
      <c r="Q69" s="80"/>
      <c r="S69" s="80"/>
      <c r="T69" s="80"/>
      <c r="U69" s="80"/>
      <c r="AB69" s="80"/>
    </row>
    <row r="70" spans="1:28" ht="15.75" customHeight="1">
      <c r="A70" s="79"/>
      <c r="Q70" s="80"/>
      <c r="S70" s="80"/>
      <c r="T70" s="80"/>
      <c r="U70" s="80"/>
      <c r="AB70" s="80"/>
    </row>
    <row r="71" spans="1:28" ht="15.75" customHeight="1">
      <c r="A71" s="79"/>
      <c r="Q71" s="80"/>
      <c r="S71" s="80"/>
      <c r="T71" s="80"/>
      <c r="U71" s="80"/>
      <c r="AB71" s="80"/>
    </row>
    <row r="72" spans="1:28" ht="15.75" customHeight="1">
      <c r="A72" s="79"/>
      <c r="Q72" s="80"/>
      <c r="S72" s="80"/>
      <c r="T72" s="80"/>
      <c r="U72" s="80"/>
      <c r="AB72" s="80"/>
    </row>
    <row r="73" spans="1:28" ht="15.75" customHeight="1">
      <c r="A73" s="79"/>
      <c r="Q73" s="80"/>
      <c r="S73" s="80"/>
      <c r="T73" s="80"/>
      <c r="U73" s="80"/>
      <c r="AB73" s="80"/>
    </row>
    <row r="74" spans="1:28" ht="15.75" customHeight="1">
      <c r="A74" s="79"/>
      <c r="Q74" s="80"/>
      <c r="S74" s="80"/>
      <c r="T74" s="80"/>
      <c r="U74" s="80"/>
      <c r="AB74" s="80"/>
    </row>
    <row r="75" spans="1:28" ht="15.75" customHeight="1">
      <c r="A75" s="79"/>
      <c r="Q75" s="80"/>
      <c r="S75" s="80"/>
      <c r="T75" s="80"/>
      <c r="U75" s="80"/>
      <c r="AB75" s="80"/>
    </row>
    <row r="76" spans="1:28" ht="15.75" customHeight="1">
      <c r="A76" s="79"/>
      <c r="Q76" s="80"/>
      <c r="S76" s="80"/>
      <c r="T76" s="80"/>
      <c r="U76" s="80"/>
      <c r="AB76" s="80"/>
    </row>
    <row r="77" spans="1:28" ht="15.75" customHeight="1">
      <c r="A77" s="79"/>
      <c r="Q77" s="80"/>
      <c r="S77" s="80"/>
      <c r="T77" s="80"/>
      <c r="U77" s="80"/>
      <c r="AB77" s="80"/>
    </row>
    <row r="78" spans="1:28" ht="15.75" customHeight="1">
      <c r="A78" s="79"/>
      <c r="Q78" s="80"/>
      <c r="S78" s="80"/>
      <c r="T78" s="80"/>
      <c r="U78" s="80"/>
      <c r="AB78" s="80"/>
    </row>
    <row r="79" spans="1:28" ht="15.75" customHeight="1">
      <c r="A79" s="79"/>
      <c r="Q79" s="80"/>
      <c r="S79" s="80"/>
      <c r="T79" s="80"/>
      <c r="U79" s="80"/>
      <c r="AB79" s="80"/>
    </row>
    <row r="80" spans="1:28" ht="15.75" customHeight="1">
      <c r="A80" s="79"/>
      <c r="Q80" s="80"/>
      <c r="S80" s="80"/>
      <c r="T80" s="80"/>
      <c r="U80" s="80"/>
      <c r="AB80" s="80"/>
    </row>
    <row r="81" spans="1:28" ht="15.75" customHeight="1">
      <c r="A81" s="79"/>
      <c r="Q81" s="80"/>
      <c r="S81" s="80"/>
      <c r="T81" s="80"/>
      <c r="U81" s="80"/>
      <c r="AB81" s="80"/>
    </row>
    <row r="82" spans="1:28" ht="15.75" customHeight="1">
      <c r="A82" s="79"/>
      <c r="Q82" s="80"/>
      <c r="S82" s="80"/>
      <c r="T82" s="80"/>
      <c r="U82" s="80"/>
      <c r="AB82" s="80"/>
    </row>
    <row r="83" spans="1:28" ht="15.75" customHeight="1">
      <c r="A83" s="79"/>
      <c r="Q83" s="80"/>
      <c r="S83" s="80"/>
      <c r="T83" s="80"/>
      <c r="U83" s="80"/>
      <c r="AB83" s="80"/>
    </row>
    <row r="84" spans="1:28" ht="15.75" customHeight="1">
      <c r="A84" s="79"/>
      <c r="Q84" s="80"/>
      <c r="S84" s="80"/>
      <c r="T84" s="80"/>
      <c r="U84" s="80"/>
      <c r="AB84" s="80"/>
    </row>
    <row r="85" spans="1:28" ht="15.75" customHeight="1">
      <c r="A85" s="79"/>
      <c r="Q85" s="80"/>
      <c r="S85" s="80"/>
      <c r="T85" s="80"/>
      <c r="U85" s="80"/>
      <c r="AB85" s="80"/>
    </row>
    <row r="86" spans="1:28" ht="15.75" customHeight="1">
      <c r="A86" s="79"/>
      <c r="Q86" s="80"/>
      <c r="S86" s="80"/>
      <c r="T86" s="80"/>
      <c r="U86" s="80"/>
      <c r="AB86" s="80"/>
    </row>
    <row r="87" spans="1:28" ht="15.75" customHeight="1">
      <c r="A87" s="79"/>
      <c r="Q87" s="80"/>
      <c r="S87" s="80"/>
      <c r="T87" s="80"/>
      <c r="U87" s="80"/>
      <c r="AB87" s="80"/>
    </row>
    <row r="88" spans="1:28" ht="15.75" customHeight="1">
      <c r="A88" s="79"/>
      <c r="Q88" s="80"/>
      <c r="S88" s="80"/>
      <c r="T88" s="80"/>
      <c r="U88" s="80"/>
      <c r="AB88" s="80"/>
    </row>
    <row r="89" spans="1:28" ht="15.75" customHeight="1">
      <c r="A89" s="79"/>
      <c r="Q89" s="80"/>
      <c r="S89" s="80"/>
      <c r="T89" s="80"/>
      <c r="U89" s="80"/>
      <c r="AB89" s="80"/>
    </row>
    <row r="90" spans="1:28" ht="15.75" customHeight="1">
      <c r="A90" s="79"/>
      <c r="Q90" s="80"/>
      <c r="S90" s="80"/>
      <c r="T90" s="80"/>
      <c r="U90" s="80"/>
      <c r="AB90" s="80"/>
    </row>
    <row r="91" spans="1:28" ht="15.75" customHeight="1">
      <c r="A91" s="79"/>
      <c r="Q91" s="80"/>
      <c r="S91" s="80"/>
      <c r="T91" s="80"/>
      <c r="U91" s="80"/>
      <c r="AB91" s="80"/>
    </row>
    <row r="92" spans="1:28" ht="15.75" customHeight="1">
      <c r="A92" s="79"/>
      <c r="Q92" s="80"/>
      <c r="S92" s="80"/>
      <c r="T92" s="80"/>
      <c r="U92" s="80"/>
      <c r="AB92" s="80"/>
    </row>
    <row r="93" spans="1:28" ht="15.75" customHeight="1">
      <c r="A93" s="79"/>
      <c r="Q93" s="80"/>
      <c r="S93" s="80"/>
      <c r="T93" s="80"/>
      <c r="U93" s="80"/>
      <c r="AB93" s="80"/>
    </row>
    <row r="94" spans="1:28" ht="15.75" customHeight="1">
      <c r="A94" s="79"/>
      <c r="Q94" s="80"/>
      <c r="S94" s="80"/>
      <c r="T94" s="80"/>
      <c r="U94" s="80"/>
      <c r="AB94" s="80"/>
    </row>
    <row r="95" spans="1:28" ht="15.75" customHeight="1">
      <c r="A95" s="79"/>
      <c r="Q95" s="80"/>
      <c r="S95" s="80"/>
      <c r="T95" s="80"/>
      <c r="U95" s="80"/>
      <c r="AB95" s="80"/>
    </row>
    <row r="96" spans="1:28" ht="15.75" customHeight="1">
      <c r="A96" s="79"/>
      <c r="Q96" s="80"/>
      <c r="S96" s="80"/>
      <c r="T96" s="80"/>
      <c r="U96" s="80"/>
      <c r="AB96" s="80"/>
    </row>
    <row r="97" spans="1:28" ht="15.75" customHeight="1">
      <c r="A97" s="79"/>
      <c r="Q97" s="80"/>
      <c r="S97" s="80"/>
      <c r="T97" s="80"/>
      <c r="U97" s="80"/>
      <c r="AB97" s="80"/>
    </row>
    <row r="98" spans="1:28" ht="15.75" customHeight="1">
      <c r="A98" s="79"/>
      <c r="Q98" s="80"/>
      <c r="S98" s="80"/>
      <c r="T98" s="80"/>
      <c r="U98" s="80"/>
      <c r="AB98" s="80"/>
    </row>
    <row r="99" spans="1:28" ht="15.75" customHeight="1">
      <c r="A99" s="79"/>
      <c r="Q99" s="80"/>
      <c r="S99" s="80"/>
      <c r="T99" s="80"/>
      <c r="U99" s="80"/>
      <c r="AB99" s="80"/>
    </row>
    <row r="100" spans="1:28" ht="15.75" customHeight="1">
      <c r="A100" s="79"/>
      <c r="Q100" s="80"/>
      <c r="S100" s="80"/>
      <c r="T100" s="80"/>
      <c r="U100" s="80"/>
      <c r="AB100" s="80"/>
    </row>
    <row r="101" spans="1:28" ht="15.75" customHeight="1">
      <c r="A101" s="79"/>
      <c r="Q101" s="80"/>
      <c r="S101" s="80"/>
      <c r="T101" s="80"/>
      <c r="U101" s="80"/>
      <c r="AB101" s="80"/>
    </row>
    <row r="102" spans="1:28" ht="15.75" customHeight="1">
      <c r="A102" s="79"/>
      <c r="Q102" s="80"/>
      <c r="S102" s="80"/>
      <c r="T102" s="80"/>
      <c r="U102" s="80"/>
      <c r="AB102" s="80"/>
    </row>
    <row r="103" spans="1:28" ht="15.75" customHeight="1">
      <c r="A103" s="79"/>
      <c r="Q103" s="80"/>
      <c r="S103" s="80"/>
      <c r="T103" s="80"/>
      <c r="U103" s="80"/>
      <c r="AB103" s="80"/>
    </row>
    <row r="104" spans="1:28" ht="15.75" customHeight="1">
      <c r="A104" s="79"/>
      <c r="Q104" s="80"/>
      <c r="S104" s="80"/>
      <c r="T104" s="80"/>
      <c r="U104" s="80"/>
      <c r="AB104" s="80"/>
    </row>
    <row r="105" spans="1:28" ht="15.75" customHeight="1">
      <c r="A105" s="79"/>
      <c r="Q105" s="80"/>
      <c r="S105" s="80"/>
      <c r="T105" s="80"/>
      <c r="U105" s="80"/>
      <c r="AB105" s="80"/>
    </row>
    <row r="106" spans="1:28" ht="15.75" customHeight="1">
      <c r="A106" s="79"/>
      <c r="Q106" s="80"/>
      <c r="S106" s="80"/>
      <c r="T106" s="80"/>
      <c r="U106" s="80"/>
      <c r="AB106" s="80"/>
    </row>
    <row r="107" spans="1:28" ht="15.75" customHeight="1">
      <c r="A107" s="79"/>
      <c r="Q107" s="80"/>
      <c r="S107" s="80"/>
      <c r="T107" s="80"/>
      <c r="U107" s="80"/>
      <c r="AB107" s="80"/>
    </row>
    <row r="108" spans="1:28" ht="15.75" customHeight="1">
      <c r="A108" s="79"/>
      <c r="Q108" s="80"/>
      <c r="S108" s="80"/>
      <c r="T108" s="80"/>
      <c r="U108" s="80"/>
      <c r="AB108" s="80"/>
    </row>
    <row r="109" spans="1:28" ht="15.75" customHeight="1">
      <c r="A109" s="79"/>
      <c r="Q109" s="80"/>
      <c r="S109" s="80"/>
      <c r="T109" s="80"/>
      <c r="U109" s="80"/>
      <c r="AB109" s="80"/>
    </row>
    <row r="110" spans="1:28" ht="15.75" customHeight="1">
      <c r="A110" s="79"/>
      <c r="Q110" s="80"/>
      <c r="S110" s="80"/>
      <c r="T110" s="80"/>
      <c r="U110" s="80"/>
      <c r="AB110" s="80"/>
    </row>
    <row r="111" spans="1:28" ht="15.75" customHeight="1">
      <c r="A111" s="79"/>
      <c r="Q111" s="80"/>
      <c r="S111" s="80"/>
      <c r="T111" s="80"/>
      <c r="U111" s="80"/>
      <c r="AB111" s="80"/>
    </row>
    <row r="112" spans="1:28" ht="15.75" customHeight="1">
      <c r="A112" s="79"/>
      <c r="Q112" s="80"/>
      <c r="S112" s="80"/>
      <c r="T112" s="80"/>
      <c r="U112" s="80"/>
      <c r="AB112" s="80"/>
    </row>
    <row r="113" spans="1:28" ht="15.75" customHeight="1">
      <c r="A113" s="79"/>
      <c r="Q113" s="80"/>
      <c r="S113" s="80"/>
      <c r="T113" s="80"/>
      <c r="U113" s="80"/>
      <c r="AB113" s="80"/>
    </row>
    <row r="114" spans="1:28" ht="15.75" customHeight="1">
      <c r="A114" s="79"/>
      <c r="Q114" s="80"/>
      <c r="S114" s="80"/>
      <c r="T114" s="80"/>
      <c r="U114" s="80"/>
      <c r="AB114" s="80"/>
    </row>
    <row r="115" spans="1:28" ht="15.75" customHeight="1">
      <c r="A115" s="79"/>
      <c r="Q115" s="80"/>
      <c r="S115" s="80"/>
      <c r="T115" s="80"/>
      <c r="U115" s="80"/>
      <c r="AB115" s="80"/>
    </row>
    <row r="116" spans="1:28" ht="15.75" customHeight="1">
      <c r="A116" s="79"/>
      <c r="Q116" s="80"/>
      <c r="S116" s="80"/>
      <c r="T116" s="80"/>
      <c r="U116" s="80"/>
      <c r="AB116" s="80"/>
    </row>
    <row r="117" spans="1:28" ht="15.75" customHeight="1">
      <c r="A117" s="79"/>
      <c r="Q117" s="80"/>
      <c r="S117" s="80"/>
      <c r="T117" s="80"/>
      <c r="U117" s="80"/>
      <c r="AB117" s="80"/>
    </row>
    <row r="118" spans="1:28" ht="15.75" customHeight="1">
      <c r="A118" s="79"/>
      <c r="Q118" s="80"/>
      <c r="S118" s="80"/>
      <c r="T118" s="80"/>
      <c r="U118" s="80"/>
      <c r="AB118" s="80"/>
    </row>
    <row r="119" spans="1:28" ht="15.75" customHeight="1">
      <c r="A119" s="79"/>
      <c r="Q119" s="80"/>
      <c r="S119" s="80"/>
      <c r="T119" s="80"/>
      <c r="U119" s="80"/>
      <c r="AB119" s="80"/>
    </row>
    <row r="120" spans="1:28" ht="15.75" customHeight="1">
      <c r="A120" s="79"/>
      <c r="Q120" s="80"/>
      <c r="S120" s="80"/>
      <c r="T120" s="80"/>
      <c r="U120" s="80"/>
      <c r="AB120" s="80"/>
    </row>
    <row r="121" spans="1:28" ht="15.75" customHeight="1">
      <c r="A121" s="79"/>
      <c r="Q121" s="80"/>
      <c r="S121" s="80"/>
      <c r="T121" s="80"/>
      <c r="U121" s="80"/>
      <c r="AB121" s="80"/>
    </row>
    <row r="122" spans="1:28" ht="15.75" customHeight="1">
      <c r="A122" s="79"/>
      <c r="Q122" s="80"/>
      <c r="S122" s="80"/>
      <c r="T122" s="80"/>
      <c r="U122" s="80"/>
      <c r="AB122" s="80"/>
    </row>
    <row r="123" spans="1:28" ht="15.75" customHeight="1">
      <c r="A123" s="79"/>
      <c r="Q123" s="80"/>
      <c r="S123" s="80"/>
      <c r="T123" s="80"/>
      <c r="U123" s="80"/>
      <c r="AB123" s="80"/>
    </row>
    <row r="124" spans="1:28" ht="15.75" customHeight="1">
      <c r="A124" s="79"/>
      <c r="Q124" s="80"/>
      <c r="S124" s="80"/>
      <c r="T124" s="80"/>
      <c r="U124" s="80"/>
      <c r="AB124" s="80"/>
    </row>
    <row r="125" spans="1:28" ht="15.75" customHeight="1">
      <c r="A125" s="79"/>
      <c r="Q125" s="80"/>
      <c r="S125" s="80"/>
      <c r="T125" s="80"/>
      <c r="U125" s="80"/>
      <c r="AB125" s="80"/>
    </row>
    <row r="126" spans="1:28" ht="15.75" customHeight="1">
      <c r="A126" s="79"/>
      <c r="Q126" s="80"/>
      <c r="S126" s="80"/>
      <c r="T126" s="80"/>
      <c r="U126" s="80"/>
      <c r="AB126" s="80"/>
    </row>
    <row r="127" spans="1:28" ht="15.75" customHeight="1">
      <c r="A127" s="79"/>
      <c r="Q127" s="80"/>
      <c r="S127" s="80"/>
      <c r="T127" s="80"/>
      <c r="U127" s="80"/>
      <c r="AB127" s="80"/>
    </row>
    <row r="128" spans="1:28" ht="15.75" customHeight="1">
      <c r="A128" s="79"/>
      <c r="Q128" s="80"/>
      <c r="S128" s="80"/>
      <c r="T128" s="80"/>
      <c r="U128" s="80"/>
      <c r="AB128" s="80"/>
    </row>
    <row r="129" spans="1:28" ht="15.75" customHeight="1">
      <c r="A129" s="79"/>
      <c r="Q129" s="80"/>
      <c r="S129" s="80"/>
      <c r="T129" s="80"/>
      <c r="U129" s="80"/>
      <c r="AB129" s="80"/>
    </row>
    <row r="130" spans="1:28" ht="15.75" customHeight="1">
      <c r="A130" s="79"/>
      <c r="Q130" s="80"/>
      <c r="S130" s="80"/>
      <c r="T130" s="80"/>
      <c r="U130" s="80"/>
      <c r="AB130" s="80"/>
    </row>
    <row r="131" spans="1:28" ht="15.75" customHeight="1">
      <c r="A131" s="79"/>
      <c r="Q131" s="80"/>
      <c r="S131" s="80"/>
      <c r="T131" s="80"/>
      <c r="U131" s="80"/>
      <c r="AB131" s="80"/>
    </row>
    <row r="132" spans="1:28" ht="15.75" customHeight="1">
      <c r="A132" s="79"/>
      <c r="Q132" s="80"/>
      <c r="S132" s="80"/>
      <c r="T132" s="80"/>
      <c r="U132" s="80"/>
      <c r="AB132" s="80"/>
    </row>
    <row r="133" spans="1:28" ht="15.75" customHeight="1">
      <c r="A133" s="79"/>
      <c r="Q133" s="80"/>
      <c r="S133" s="80"/>
      <c r="T133" s="80"/>
      <c r="U133" s="80"/>
      <c r="AB133" s="80"/>
    </row>
    <row r="134" spans="1:28" ht="15.75" customHeight="1">
      <c r="A134" s="79"/>
      <c r="Q134" s="80"/>
      <c r="S134" s="80"/>
      <c r="T134" s="80"/>
      <c r="U134" s="80"/>
      <c r="AB134" s="80"/>
    </row>
    <row r="135" spans="1:28" ht="15.75" customHeight="1">
      <c r="A135" s="79"/>
      <c r="Q135" s="80"/>
      <c r="S135" s="80"/>
      <c r="T135" s="80"/>
      <c r="U135" s="80"/>
      <c r="AB135" s="80"/>
    </row>
    <row r="136" spans="1:28" ht="15.75" customHeight="1">
      <c r="A136" s="79"/>
      <c r="Q136" s="80"/>
      <c r="S136" s="80"/>
      <c r="T136" s="80"/>
      <c r="U136" s="80"/>
      <c r="AB136" s="80"/>
    </row>
    <row r="137" spans="1:28" ht="15.75" customHeight="1">
      <c r="A137" s="79"/>
      <c r="Q137" s="80"/>
      <c r="S137" s="80"/>
      <c r="T137" s="80"/>
      <c r="U137" s="80"/>
      <c r="AB137" s="80"/>
    </row>
    <row r="138" spans="1:28" ht="15.75" customHeight="1">
      <c r="A138" s="79"/>
      <c r="Q138" s="80"/>
      <c r="S138" s="80"/>
      <c r="T138" s="80"/>
      <c r="U138" s="80"/>
      <c r="AB138" s="80"/>
    </row>
    <row r="139" spans="1:28" ht="15.75" customHeight="1">
      <c r="A139" s="79"/>
      <c r="Q139" s="80"/>
      <c r="S139" s="80"/>
      <c r="T139" s="80"/>
      <c r="U139" s="80"/>
      <c r="AB139" s="80"/>
    </row>
    <row r="140" spans="1:28" ht="15.75" customHeight="1">
      <c r="A140" s="79"/>
      <c r="Q140" s="80"/>
      <c r="S140" s="80"/>
      <c r="T140" s="80"/>
      <c r="U140" s="80"/>
      <c r="AB140" s="80"/>
    </row>
    <row r="141" spans="1:28" ht="15.75" customHeight="1">
      <c r="A141" s="79"/>
      <c r="Q141" s="80"/>
      <c r="S141" s="80"/>
      <c r="T141" s="80"/>
      <c r="U141" s="80"/>
      <c r="AB141" s="80"/>
    </row>
    <row r="142" spans="1:28" ht="15.75" customHeight="1">
      <c r="A142" s="79"/>
      <c r="Q142" s="80"/>
      <c r="S142" s="80"/>
      <c r="T142" s="80"/>
      <c r="U142" s="80"/>
      <c r="AB142" s="80"/>
    </row>
    <row r="143" spans="1:28" ht="15.75" customHeight="1">
      <c r="A143" s="79"/>
      <c r="Q143" s="80"/>
      <c r="S143" s="80"/>
      <c r="T143" s="80"/>
      <c r="U143" s="80"/>
      <c r="AB143" s="80"/>
    </row>
    <row r="144" spans="1:28" ht="15.75" customHeight="1">
      <c r="A144" s="79"/>
      <c r="Q144" s="80"/>
      <c r="S144" s="80"/>
      <c r="T144" s="80"/>
      <c r="U144" s="80"/>
      <c r="AB144" s="80"/>
    </row>
    <row r="145" spans="1:28" ht="15.75" customHeight="1">
      <c r="A145" s="79"/>
      <c r="Q145" s="80"/>
      <c r="S145" s="80"/>
      <c r="T145" s="80"/>
      <c r="U145" s="80"/>
      <c r="AB145" s="80"/>
    </row>
    <row r="146" spans="1:28" ht="15.75" customHeight="1">
      <c r="A146" s="79"/>
      <c r="Q146" s="80"/>
      <c r="S146" s="80"/>
      <c r="T146" s="80"/>
      <c r="U146" s="80"/>
      <c r="AB146" s="80"/>
    </row>
    <row r="147" spans="1:28" ht="15.75" customHeight="1">
      <c r="A147" s="79"/>
      <c r="Q147" s="80"/>
      <c r="S147" s="80"/>
      <c r="T147" s="80"/>
      <c r="U147" s="80"/>
      <c r="AB147" s="80"/>
    </row>
    <row r="148" spans="1:28" ht="15.75" customHeight="1">
      <c r="A148" s="79"/>
      <c r="Q148" s="80"/>
      <c r="S148" s="80"/>
      <c r="T148" s="80"/>
      <c r="U148" s="80"/>
      <c r="AB148" s="80"/>
    </row>
    <row r="149" spans="1:28" ht="15.75" customHeight="1">
      <c r="A149" s="79"/>
      <c r="Q149" s="80"/>
      <c r="S149" s="80"/>
      <c r="T149" s="80"/>
      <c r="U149" s="80"/>
      <c r="AB149" s="80"/>
    </row>
    <row r="150" spans="1:28" ht="15.75" customHeight="1">
      <c r="A150" s="79"/>
      <c r="Q150" s="80"/>
      <c r="S150" s="80"/>
      <c r="T150" s="80"/>
      <c r="U150" s="80"/>
      <c r="AB150" s="80"/>
    </row>
    <row r="151" spans="1:28" ht="15.75" customHeight="1">
      <c r="A151" s="79"/>
      <c r="Q151" s="80"/>
      <c r="S151" s="80"/>
      <c r="T151" s="80"/>
      <c r="U151" s="80"/>
      <c r="AB151" s="80"/>
    </row>
    <row r="152" spans="1:28" ht="15.75" customHeight="1">
      <c r="A152" s="79"/>
      <c r="Q152" s="80"/>
      <c r="S152" s="80"/>
      <c r="T152" s="80"/>
      <c r="U152" s="80"/>
      <c r="AB152" s="80"/>
    </row>
    <row r="153" spans="1:28" ht="15.75" customHeight="1">
      <c r="A153" s="79"/>
      <c r="Q153" s="80"/>
      <c r="S153" s="80"/>
      <c r="T153" s="80"/>
      <c r="U153" s="80"/>
      <c r="AB153" s="80"/>
    </row>
    <row r="154" spans="1:28" ht="15.75" customHeight="1">
      <c r="A154" s="79"/>
      <c r="Q154" s="80"/>
      <c r="S154" s="80"/>
      <c r="T154" s="80"/>
      <c r="U154" s="80"/>
      <c r="AB154" s="80"/>
    </row>
    <row r="155" spans="1:28" ht="15.75" customHeight="1">
      <c r="A155" s="79"/>
      <c r="Q155" s="80"/>
      <c r="S155" s="80"/>
      <c r="T155" s="80"/>
      <c r="U155" s="80"/>
      <c r="AB155" s="80"/>
    </row>
    <row r="156" spans="1:28" ht="15.75" customHeight="1">
      <c r="A156" s="79"/>
      <c r="Q156" s="80"/>
      <c r="S156" s="80"/>
      <c r="T156" s="80"/>
      <c r="U156" s="80"/>
      <c r="AB156" s="80"/>
    </row>
    <row r="157" spans="1:28" ht="15.75" customHeight="1">
      <c r="A157" s="79"/>
      <c r="Q157" s="80"/>
      <c r="S157" s="80"/>
      <c r="T157" s="80"/>
      <c r="U157" s="80"/>
      <c r="AB157" s="80"/>
    </row>
    <row r="158" spans="1:28" ht="15.75" customHeight="1">
      <c r="A158" s="79"/>
      <c r="Q158" s="80"/>
      <c r="S158" s="80"/>
      <c r="T158" s="80"/>
      <c r="U158" s="80"/>
      <c r="AB158" s="80"/>
    </row>
    <row r="159" spans="1:28" ht="15.75" customHeight="1">
      <c r="A159" s="79"/>
      <c r="Q159" s="80"/>
      <c r="S159" s="80"/>
      <c r="T159" s="80"/>
      <c r="U159" s="80"/>
      <c r="AB159" s="80"/>
    </row>
    <row r="160" spans="1:28" ht="15.75" customHeight="1">
      <c r="A160" s="79"/>
      <c r="Q160" s="80"/>
      <c r="S160" s="80"/>
      <c r="T160" s="80"/>
      <c r="U160" s="80"/>
      <c r="AB160" s="80"/>
    </row>
    <row r="161" spans="1:28" ht="15.75" customHeight="1">
      <c r="A161" s="79"/>
      <c r="Q161" s="80"/>
      <c r="S161" s="80"/>
      <c r="T161" s="80"/>
      <c r="U161" s="80"/>
      <c r="AB161" s="80"/>
    </row>
    <row r="162" spans="1:28" ht="15.75" customHeight="1">
      <c r="A162" s="79"/>
      <c r="Q162" s="80"/>
      <c r="S162" s="80"/>
      <c r="T162" s="80"/>
      <c r="U162" s="80"/>
      <c r="AB162" s="80"/>
    </row>
    <row r="163" spans="1:28" ht="15.75" customHeight="1">
      <c r="A163" s="79"/>
      <c r="Q163" s="80"/>
      <c r="S163" s="80"/>
      <c r="T163" s="80"/>
      <c r="U163" s="80"/>
      <c r="AB163" s="80"/>
    </row>
    <row r="164" spans="1:28" ht="15.75" customHeight="1">
      <c r="A164" s="79"/>
      <c r="Q164" s="80"/>
      <c r="S164" s="80"/>
      <c r="T164" s="80"/>
      <c r="U164" s="80"/>
      <c r="AB164" s="80"/>
    </row>
    <row r="165" spans="1:28" ht="15.75" customHeight="1">
      <c r="A165" s="79"/>
      <c r="Q165" s="80"/>
      <c r="S165" s="80"/>
      <c r="T165" s="80"/>
      <c r="U165" s="80"/>
      <c r="AB165" s="80"/>
    </row>
    <row r="166" spans="1:28" ht="15.75" customHeight="1">
      <c r="A166" s="79"/>
      <c r="Q166" s="80"/>
      <c r="S166" s="80"/>
      <c r="T166" s="80"/>
      <c r="U166" s="80"/>
      <c r="AB166" s="80"/>
    </row>
    <row r="167" spans="1:28" ht="15.75" customHeight="1">
      <c r="A167" s="79"/>
      <c r="Q167" s="80"/>
      <c r="S167" s="80"/>
      <c r="T167" s="80"/>
      <c r="U167" s="80"/>
      <c r="AB167" s="80"/>
    </row>
    <row r="168" spans="1:28" ht="15.75" customHeight="1">
      <c r="A168" s="79"/>
      <c r="Q168" s="80"/>
      <c r="S168" s="80"/>
      <c r="T168" s="80"/>
      <c r="U168" s="80"/>
      <c r="AB168" s="80"/>
    </row>
    <row r="169" spans="1:28" ht="15.75" customHeight="1">
      <c r="A169" s="79"/>
      <c r="Q169" s="80"/>
      <c r="S169" s="80"/>
      <c r="T169" s="80"/>
      <c r="U169" s="80"/>
      <c r="AB169" s="80"/>
    </row>
    <row r="170" spans="1:28" ht="15.75" customHeight="1">
      <c r="A170" s="79"/>
      <c r="Q170" s="80"/>
      <c r="S170" s="80"/>
      <c r="T170" s="80"/>
      <c r="U170" s="80"/>
      <c r="AB170" s="80"/>
    </row>
    <row r="171" spans="1:28" ht="15.75" customHeight="1">
      <c r="A171" s="79"/>
      <c r="Q171" s="80"/>
      <c r="S171" s="80"/>
      <c r="T171" s="80"/>
      <c r="U171" s="80"/>
      <c r="AB171" s="80"/>
    </row>
    <row r="172" spans="1:28" ht="15.75" customHeight="1">
      <c r="A172" s="79"/>
      <c r="Q172" s="80"/>
      <c r="S172" s="80"/>
      <c r="T172" s="80"/>
      <c r="U172" s="80"/>
      <c r="AB172" s="80"/>
    </row>
    <row r="173" spans="1:28" ht="15.75" customHeight="1">
      <c r="A173" s="79"/>
      <c r="Q173" s="80"/>
      <c r="S173" s="80"/>
      <c r="T173" s="80"/>
      <c r="U173" s="80"/>
      <c r="AB173" s="80"/>
    </row>
    <row r="174" spans="1:28" ht="15.75" customHeight="1">
      <c r="A174" s="79"/>
      <c r="Q174" s="80"/>
      <c r="S174" s="80"/>
      <c r="T174" s="80"/>
      <c r="U174" s="80"/>
      <c r="AB174" s="80"/>
    </row>
    <row r="175" spans="1:28" ht="15.75" customHeight="1">
      <c r="A175" s="79"/>
      <c r="Q175" s="80"/>
      <c r="S175" s="80"/>
      <c r="T175" s="80"/>
      <c r="U175" s="80"/>
      <c r="AB175" s="80"/>
    </row>
    <row r="176" spans="1:28" ht="15.75" customHeight="1">
      <c r="A176" s="79"/>
      <c r="Q176" s="80"/>
      <c r="S176" s="80"/>
      <c r="T176" s="80"/>
      <c r="U176" s="80"/>
      <c r="AB176" s="80"/>
    </row>
    <row r="177" spans="1:28" ht="15.75" customHeight="1">
      <c r="A177" s="79"/>
      <c r="Q177" s="80"/>
      <c r="S177" s="80"/>
      <c r="T177" s="80"/>
      <c r="U177" s="80"/>
      <c r="AB177" s="80"/>
    </row>
    <row r="178" spans="1:28" ht="15.75" customHeight="1">
      <c r="A178" s="79"/>
      <c r="Q178" s="80"/>
      <c r="S178" s="80"/>
      <c r="T178" s="80"/>
      <c r="U178" s="80"/>
      <c r="AB178" s="80"/>
    </row>
    <row r="179" spans="1:28" ht="15.75" customHeight="1">
      <c r="A179" s="79"/>
      <c r="Q179" s="80"/>
      <c r="S179" s="80"/>
      <c r="T179" s="80"/>
      <c r="U179" s="80"/>
      <c r="AB179" s="80"/>
    </row>
    <row r="180" spans="1:28" ht="15.75" customHeight="1">
      <c r="A180" s="79"/>
      <c r="Q180" s="80"/>
      <c r="S180" s="80"/>
      <c r="T180" s="80"/>
      <c r="U180" s="80"/>
      <c r="AB180" s="80"/>
    </row>
    <row r="181" spans="1:28" ht="15.75" customHeight="1">
      <c r="A181" s="79"/>
      <c r="Q181" s="80"/>
      <c r="S181" s="80"/>
      <c r="T181" s="80"/>
      <c r="U181" s="80"/>
      <c r="AB181" s="80"/>
    </row>
    <row r="182" spans="1:28" ht="15.75" customHeight="1">
      <c r="A182" s="79"/>
      <c r="Q182" s="80"/>
      <c r="S182" s="80"/>
      <c r="T182" s="80"/>
      <c r="U182" s="80"/>
      <c r="AB182" s="80"/>
    </row>
    <row r="183" spans="1:28" ht="15.75" customHeight="1">
      <c r="A183" s="79"/>
      <c r="Q183" s="80"/>
      <c r="S183" s="80"/>
      <c r="T183" s="80"/>
      <c r="U183" s="80"/>
      <c r="AB183" s="80"/>
    </row>
    <row r="184" spans="1:28" ht="15.75" customHeight="1">
      <c r="A184" s="79"/>
      <c r="Q184" s="80"/>
      <c r="S184" s="80"/>
      <c r="T184" s="80"/>
      <c r="U184" s="80"/>
      <c r="AB184" s="80"/>
    </row>
    <row r="185" spans="1:28" ht="15.75" customHeight="1">
      <c r="A185" s="79"/>
      <c r="Q185" s="80"/>
      <c r="S185" s="80"/>
      <c r="T185" s="80"/>
      <c r="U185" s="80"/>
      <c r="AB185" s="80"/>
    </row>
    <row r="186" spans="1:28" ht="15.75" customHeight="1">
      <c r="A186" s="79"/>
      <c r="Q186" s="80"/>
      <c r="S186" s="80"/>
      <c r="T186" s="80"/>
      <c r="U186" s="80"/>
      <c r="AB186" s="80"/>
    </row>
    <row r="187" spans="1:28" ht="15.75" customHeight="1">
      <c r="A187" s="79"/>
      <c r="Q187" s="80"/>
      <c r="S187" s="80"/>
      <c r="T187" s="80"/>
      <c r="U187" s="80"/>
      <c r="AB187" s="80"/>
    </row>
    <row r="188" spans="1:28" ht="15.75" customHeight="1">
      <c r="A188" s="79"/>
      <c r="Q188" s="80"/>
      <c r="S188" s="80"/>
      <c r="T188" s="80"/>
      <c r="U188" s="80"/>
      <c r="AB188" s="80"/>
    </row>
    <row r="189" spans="1:28" ht="15.75" customHeight="1">
      <c r="A189" s="79"/>
      <c r="Q189" s="80"/>
      <c r="S189" s="80"/>
      <c r="T189" s="80"/>
      <c r="U189" s="80"/>
      <c r="AB189" s="80"/>
    </row>
    <row r="190" spans="1:28" ht="15.75" customHeight="1">
      <c r="A190" s="79"/>
      <c r="Q190" s="80"/>
      <c r="S190" s="80"/>
      <c r="T190" s="80"/>
      <c r="U190" s="80"/>
      <c r="AB190" s="80"/>
    </row>
    <row r="191" spans="1:28" ht="15.75" customHeight="1">
      <c r="A191" s="79"/>
      <c r="Q191" s="80"/>
      <c r="S191" s="80"/>
      <c r="T191" s="80"/>
      <c r="U191" s="80"/>
      <c r="AB191" s="80"/>
    </row>
    <row r="192" spans="1:28" ht="15.75" customHeight="1">
      <c r="A192" s="79"/>
      <c r="Q192" s="80"/>
      <c r="S192" s="80"/>
      <c r="T192" s="80"/>
      <c r="U192" s="80"/>
      <c r="AB192" s="80"/>
    </row>
    <row r="193" spans="1:28" ht="15.75" customHeight="1">
      <c r="A193" s="79"/>
      <c r="Q193" s="80"/>
      <c r="S193" s="80"/>
      <c r="T193" s="80"/>
      <c r="U193" s="80"/>
      <c r="AB193" s="80"/>
    </row>
    <row r="194" spans="1:28" ht="15.75" customHeight="1">
      <c r="A194" s="79"/>
      <c r="Q194" s="80"/>
      <c r="S194" s="80"/>
      <c r="T194" s="80"/>
      <c r="U194" s="80"/>
      <c r="AB194" s="80"/>
    </row>
    <row r="195" spans="1:28" ht="15.75" customHeight="1">
      <c r="A195" s="79"/>
      <c r="Q195" s="80"/>
      <c r="S195" s="80"/>
      <c r="T195" s="80"/>
      <c r="U195" s="80"/>
      <c r="AB195" s="80"/>
    </row>
    <row r="196" spans="1:28" ht="15.75" customHeight="1">
      <c r="A196" s="79"/>
      <c r="Q196" s="80"/>
      <c r="S196" s="80"/>
      <c r="T196" s="80"/>
      <c r="U196" s="80"/>
      <c r="AB196" s="80"/>
    </row>
    <row r="197" spans="1:28" ht="15.75" customHeight="1">
      <c r="A197" s="79"/>
      <c r="Q197" s="80"/>
      <c r="S197" s="80"/>
      <c r="T197" s="80"/>
      <c r="U197" s="80"/>
      <c r="AB197" s="80"/>
    </row>
    <row r="198" spans="1:28" ht="15.75" customHeight="1">
      <c r="A198" s="79"/>
      <c r="Q198" s="80"/>
      <c r="S198" s="80"/>
      <c r="T198" s="80"/>
      <c r="U198" s="80"/>
      <c r="AB198" s="80"/>
    </row>
    <row r="199" spans="1:28" ht="15.75" customHeight="1">
      <c r="A199" s="79"/>
      <c r="Q199" s="80"/>
      <c r="S199" s="80"/>
      <c r="T199" s="80"/>
      <c r="U199" s="80"/>
      <c r="AB199" s="80"/>
    </row>
    <row r="200" spans="1:28" ht="15.75" customHeight="1">
      <c r="A200" s="79"/>
      <c r="Q200" s="80"/>
      <c r="S200" s="80"/>
      <c r="T200" s="80"/>
      <c r="U200" s="80"/>
      <c r="AB200" s="80"/>
    </row>
    <row r="201" spans="1:28" ht="15.75" customHeight="1">
      <c r="A201" s="79"/>
      <c r="Q201" s="80"/>
      <c r="S201" s="80"/>
      <c r="T201" s="80"/>
      <c r="U201" s="80"/>
      <c r="AB201" s="80"/>
    </row>
    <row r="202" spans="1:28" ht="15.75" customHeight="1">
      <c r="A202" s="79"/>
      <c r="Q202" s="80"/>
      <c r="S202" s="80"/>
      <c r="T202" s="80"/>
      <c r="U202" s="80"/>
      <c r="AB202" s="80"/>
    </row>
    <row r="203" spans="1:28" ht="15.75" customHeight="1">
      <c r="A203" s="79"/>
      <c r="Q203" s="80"/>
      <c r="S203" s="80"/>
      <c r="T203" s="80"/>
      <c r="U203" s="80"/>
      <c r="AB203" s="80"/>
    </row>
    <row r="204" spans="1:28" ht="15.75" customHeight="1">
      <c r="A204" s="79"/>
      <c r="Q204" s="80"/>
      <c r="S204" s="80"/>
      <c r="T204" s="80"/>
      <c r="U204" s="80"/>
      <c r="AB204" s="80"/>
    </row>
    <row r="205" spans="1:28" ht="15.75" customHeight="1">
      <c r="A205" s="79"/>
      <c r="Q205" s="80"/>
      <c r="S205" s="80"/>
      <c r="T205" s="80"/>
      <c r="U205" s="80"/>
      <c r="AB205" s="80"/>
    </row>
    <row r="206" spans="1:28" ht="15.75" customHeight="1">
      <c r="A206" s="79"/>
      <c r="Q206" s="80"/>
      <c r="S206" s="80"/>
      <c r="T206" s="80"/>
      <c r="U206" s="80"/>
      <c r="AB206" s="80"/>
    </row>
    <row r="207" spans="1:28" ht="15.75" customHeight="1">
      <c r="A207" s="79"/>
      <c r="Q207" s="80"/>
      <c r="S207" s="80"/>
      <c r="T207" s="80"/>
      <c r="U207" s="80"/>
      <c r="AB207" s="80"/>
    </row>
    <row r="208" spans="1:28" ht="15.75" customHeight="1">
      <c r="A208" s="79"/>
      <c r="Q208" s="80"/>
      <c r="S208" s="80"/>
      <c r="T208" s="80"/>
      <c r="U208" s="80"/>
      <c r="AB208" s="80"/>
    </row>
    <row r="209" spans="1:28" ht="15.75" customHeight="1">
      <c r="A209" s="79"/>
      <c r="Q209" s="80"/>
      <c r="S209" s="80"/>
      <c r="T209" s="80"/>
      <c r="U209" s="80"/>
      <c r="AB209" s="80"/>
    </row>
    <row r="210" spans="1:28" ht="15.75" customHeight="1">
      <c r="A210" s="79"/>
      <c r="Q210" s="80"/>
      <c r="S210" s="80"/>
      <c r="T210" s="80"/>
      <c r="U210" s="80"/>
      <c r="AB210" s="80"/>
    </row>
    <row r="211" spans="1:28" ht="15.75" customHeight="1">
      <c r="A211" s="79"/>
      <c r="Q211" s="80"/>
      <c r="S211" s="80"/>
      <c r="T211" s="80"/>
      <c r="U211" s="80"/>
      <c r="AB211" s="80"/>
    </row>
    <row r="212" spans="1:28" ht="15.75" customHeight="1">
      <c r="A212" s="79"/>
      <c r="Q212" s="80"/>
      <c r="S212" s="80"/>
      <c r="T212" s="80"/>
      <c r="U212" s="80"/>
      <c r="AB212" s="80"/>
    </row>
    <row r="213" spans="1:28" ht="15.75" customHeight="1">
      <c r="A213" s="79"/>
      <c r="Q213" s="80"/>
      <c r="S213" s="80"/>
      <c r="T213" s="80"/>
      <c r="U213" s="80"/>
      <c r="AB213" s="80"/>
    </row>
    <row r="214" spans="1:28" ht="15.75" customHeight="1">
      <c r="A214" s="79"/>
      <c r="Q214" s="80"/>
      <c r="S214" s="80"/>
      <c r="T214" s="80"/>
      <c r="U214" s="80"/>
      <c r="AB214" s="80"/>
    </row>
    <row r="215" spans="1:28" ht="15.75" customHeight="1">
      <c r="A215" s="79"/>
      <c r="Q215" s="80"/>
      <c r="S215" s="80"/>
      <c r="T215" s="80"/>
      <c r="U215" s="80"/>
      <c r="AB215" s="80"/>
    </row>
    <row r="216" spans="1:28" ht="15.75" customHeight="1">
      <c r="A216" s="79"/>
      <c r="Q216" s="80"/>
      <c r="S216" s="80"/>
      <c r="T216" s="80"/>
      <c r="U216" s="80"/>
      <c r="AB216" s="80"/>
    </row>
    <row r="217" spans="1:28" ht="15.75" customHeight="1">
      <c r="A217" s="79"/>
      <c r="Q217" s="80"/>
      <c r="S217" s="80"/>
      <c r="T217" s="80"/>
      <c r="U217" s="80"/>
      <c r="AB217" s="80"/>
    </row>
    <row r="218" spans="1:28" ht="15.75" customHeight="1">
      <c r="A218" s="79"/>
      <c r="Q218" s="80"/>
      <c r="S218" s="80"/>
      <c r="T218" s="80"/>
      <c r="U218" s="80"/>
      <c r="AB218" s="80"/>
    </row>
    <row r="219" spans="1:28" ht="15.75" customHeight="1">
      <c r="A219" s="79"/>
      <c r="Q219" s="80"/>
      <c r="S219" s="80"/>
      <c r="T219" s="80"/>
      <c r="U219" s="80"/>
      <c r="AB219" s="80"/>
    </row>
    <row r="220" spans="1:28" ht="15.75" customHeight="1">
      <c r="A220" s="79"/>
      <c r="Q220" s="80"/>
      <c r="S220" s="80"/>
      <c r="T220" s="80"/>
      <c r="U220" s="80"/>
      <c r="AB220" s="80"/>
    </row>
    <row r="221" spans="1:28" ht="15.75" customHeight="1">
      <c r="A221" s="79"/>
      <c r="Q221" s="80"/>
      <c r="S221" s="80"/>
      <c r="T221" s="80"/>
      <c r="U221" s="80"/>
      <c r="AB221" s="80"/>
    </row>
    <row r="222" spans="1:28" ht="15.75" customHeight="1">
      <c r="A222" s="79"/>
      <c r="Q222" s="80"/>
      <c r="S222" s="80"/>
      <c r="T222" s="80"/>
      <c r="U222" s="80"/>
      <c r="AB222" s="80"/>
    </row>
    <row r="223" spans="1:28" ht="15.75" customHeight="1">
      <c r="A223" s="79"/>
      <c r="Q223" s="80"/>
      <c r="S223" s="80"/>
      <c r="T223" s="80"/>
      <c r="U223" s="80"/>
      <c r="AB223" s="80"/>
    </row>
    <row r="224" spans="1:28" ht="15.75" customHeight="1">
      <c r="A224" s="79"/>
      <c r="Q224" s="80"/>
      <c r="S224" s="80"/>
      <c r="T224" s="80"/>
      <c r="U224" s="80"/>
      <c r="AB224" s="80"/>
    </row>
    <row r="225" spans="1:28" ht="15.75" customHeight="1">
      <c r="A225" s="79"/>
      <c r="Q225" s="80"/>
      <c r="S225" s="80"/>
      <c r="T225" s="80"/>
      <c r="U225" s="80"/>
      <c r="AB225" s="80"/>
    </row>
    <row r="226" spans="1:28" ht="15.75" customHeight="1">
      <c r="A226" s="79"/>
      <c r="Q226" s="80"/>
      <c r="S226" s="80"/>
      <c r="T226" s="80"/>
      <c r="U226" s="80"/>
      <c r="AB226" s="80"/>
    </row>
    <row r="227" spans="1:28" ht="15.75" customHeight="1">
      <c r="A227" s="79"/>
      <c r="Q227" s="80"/>
      <c r="S227" s="80"/>
      <c r="T227" s="80"/>
      <c r="U227" s="80"/>
      <c r="AB227" s="80"/>
    </row>
    <row r="228" spans="1:28" ht="15.75" customHeight="1">
      <c r="A228" s="79"/>
      <c r="Q228" s="80"/>
      <c r="S228" s="80"/>
      <c r="T228" s="80"/>
      <c r="U228" s="80"/>
      <c r="AB228" s="80"/>
    </row>
    <row r="229" spans="1:28" ht="15.75" customHeight="1">
      <c r="A229" s="79"/>
      <c r="Q229" s="80"/>
      <c r="S229" s="80"/>
      <c r="T229" s="80"/>
      <c r="U229" s="80"/>
      <c r="AB229" s="80"/>
    </row>
    <row r="230" spans="1:28" ht="15.75" customHeight="1">
      <c r="A230" s="79"/>
      <c r="Q230" s="80"/>
      <c r="S230" s="80"/>
      <c r="T230" s="80"/>
      <c r="U230" s="80"/>
      <c r="AB230" s="80"/>
    </row>
    <row r="231" spans="1:28" ht="15.75" customHeight="1">
      <c r="A231" s="79"/>
      <c r="Q231" s="80"/>
      <c r="S231" s="80"/>
      <c r="T231" s="80"/>
      <c r="U231" s="80"/>
      <c r="AB231" s="80"/>
    </row>
    <row r="232" spans="1:28" ht="15.75" customHeight="1">
      <c r="A232" s="79"/>
      <c r="Q232" s="80"/>
      <c r="S232" s="80"/>
      <c r="T232" s="80"/>
      <c r="U232" s="80"/>
      <c r="AB232" s="80"/>
    </row>
    <row r="233" spans="1:28" ht="15.75" customHeight="1">
      <c r="A233" s="79"/>
      <c r="Q233" s="80"/>
      <c r="S233" s="80"/>
      <c r="T233" s="80"/>
      <c r="U233" s="80"/>
      <c r="AB233" s="80"/>
    </row>
    <row r="234" spans="1:28" ht="15.75" customHeight="1">
      <c r="A234" s="79"/>
      <c r="Q234" s="80"/>
      <c r="S234" s="80"/>
      <c r="T234" s="80"/>
      <c r="U234" s="80"/>
      <c r="AB234" s="80"/>
    </row>
    <row r="235" spans="1:28" ht="15.75" customHeight="1">
      <c r="A235" s="79"/>
      <c r="Q235" s="80"/>
      <c r="S235" s="80"/>
      <c r="T235" s="80"/>
      <c r="U235" s="80"/>
      <c r="AB235" s="80"/>
    </row>
    <row r="236" spans="1:28" ht="15.75" customHeight="1">
      <c r="A236" s="79"/>
      <c r="Q236" s="80"/>
      <c r="S236" s="80"/>
      <c r="T236" s="80"/>
      <c r="U236" s="80"/>
      <c r="AB236" s="80"/>
    </row>
    <row r="237" spans="1:28" ht="15.75" customHeight="1">
      <c r="A237" s="79"/>
      <c r="Q237" s="80"/>
      <c r="S237" s="80"/>
      <c r="T237" s="80"/>
      <c r="U237" s="80"/>
      <c r="AB237" s="80"/>
    </row>
    <row r="238" spans="1:28" ht="15.75" customHeight="1">
      <c r="A238" s="79"/>
      <c r="Q238" s="80"/>
      <c r="S238" s="80"/>
      <c r="T238" s="80"/>
      <c r="U238" s="80"/>
      <c r="AB238" s="80"/>
    </row>
    <row r="239" spans="1:28" ht="15.75" customHeight="1">
      <c r="A239" s="79"/>
      <c r="Q239" s="80"/>
      <c r="S239" s="80"/>
      <c r="T239" s="80"/>
      <c r="U239" s="80"/>
      <c r="AB239" s="80"/>
    </row>
    <row r="240" spans="1:28" ht="15.75" customHeight="1">
      <c r="A240" s="79"/>
      <c r="Q240" s="80"/>
      <c r="S240" s="80"/>
      <c r="T240" s="80"/>
      <c r="U240" s="80"/>
      <c r="AB240" s="80"/>
    </row>
    <row r="241" spans="1:28" ht="15.75" customHeight="1">
      <c r="A241" s="79"/>
      <c r="Q241" s="80"/>
      <c r="S241" s="80"/>
      <c r="T241" s="80"/>
      <c r="U241" s="80"/>
      <c r="AB241" s="80"/>
    </row>
    <row r="242" spans="1:28" ht="15.75" customHeight="1">
      <c r="A242" s="79"/>
      <c r="Q242" s="80"/>
      <c r="S242" s="80"/>
      <c r="T242" s="80"/>
      <c r="U242" s="80"/>
      <c r="AB242" s="80"/>
    </row>
    <row r="243" spans="1:28" ht="15.75" customHeight="1">
      <c r="A243" s="79"/>
      <c r="Q243" s="80"/>
      <c r="S243" s="80"/>
      <c r="T243" s="80"/>
      <c r="U243" s="80"/>
      <c r="AB243" s="80"/>
    </row>
    <row r="244" spans="1:28" ht="15.75" customHeight="1">
      <c r="A244" s="79"/>
      <c r="Q244" s="80"/>
      <c r="S244" s="80"/>
      <c r="T244" s="80"/>
      <c r="U244" s="80"/>
      <c r="AB244" s="80"/>
    </row>
    <row r="245" spans="1:28" ht="15.75" customHeight="1">
      <c r="A245" s="79"/>
      <c r="Q245" s="80"/>
      <c r="S245" s="80"/>
      <c r="T245" s="80"/>
      <c r="U245" s="80"/>
      <c r="AB245" s="80"/>
    </row>
    <row r="246" spans="1:28" ht="15.75" customHeight="1">
      <c r="A246" s="79"/>
      <c r="Q246" s="80"/>
      <c r="S246" s="80"/>
      <c r="T246" s="80"/>
      <c r="U246" s="80"/>
      <c r="AB246" s="80"/>
    </row>
    <row r="247" spans="1:28" ht="15.75" customHeight="1">
      <c r="A247" s="79"/>
      <c r="Q247" s="80"/>
      <c r="S247" s="80"/>
      <c r="T247" s="80"/>
      <c r="U247" s="80"/>
      <c r="AB247" s="80"/>
    </row>
    <row r="248" spans="1:28" ht="15.75" customHeight="1">
      <c r="A248" s="79"/>
      <c r="Q248" s="80"/>
      <c r="S248" s="80"/>
      <c r="T248" s="80"/>
      <c r="U248" s="80"/>
      <c r="AB248" s="80"/>
    </row>
    <row r="249" spans="1:28" ht="15.75" customHeight="1">
      <c r="A249" s="79"/>
      <c r="Q249" s="80"/>
      <c r="S249" s="80"/>
      <c r="T249" s="80"/>
      <c r="U249" s="80"/>
      <c r="AB249" s="80"/>
    </row>
    <row r="250" spans="1:28" ht="15.75" customHeight="1">
      <c r="A250" s="79"/>
      <c r="Q250" s="80"/>
      <c r="S250" s="80"/>
      <c r="T250" s="80"/>
      <c r="U250" s="80"/>
      <c r="AB250" s="80"/>
    </row>
    <row r="251" spans="1:28" ht="15.75" customHeight="1">
      <c r="A251" s="79"/>
      <c r="Q251" s="80"/>
      <c r="S251" s="80"/>
      <c r="T251" s="80"/>
      <c r="U251" s="80"/>
      <c r="AB251" s="80"/>
    </row>
    <row r="252" spans="1:28" ht="15.75" customHeight="1">
      <c r="A252" s="79"/>
      <c r="Q252" s="80"/>
      <c r="S252" s="80"/>
      <c r="T252" s="80"/>
      <c r="U252" s="80"/>
      <c r="AB252" s="80"/>
    </row>
    <row r="253" spans="1:28" ht="15.75" customHeight="1">
      <c r="A253" s="79"/>
      <c r="Q253" s="80"/>
      <c r="S253" s="80"/>
      <c r="T253" s="80"/>
      <c r="U253" s="80"/>
      <c r="AB253" s="80"/>
    </row>
    <row r="254" spans="1:28" ht="15.75" customHeight="1">
      <c r="A254" s="79"/>
      <c r="Q254" s="80"/>
      <c r="S254" s="80"/>
      <c r="T254" s="80"/>
      <c r="U254" s="80"/>
      <c r="AB254" s="80"/>
    </row>
    <row r="255" spans="1:28" ht="15.75" customHeight="1">
      <c r="A255" s="79"/>
      <c r="Q255" s="80"/>
      <c r="S255" s="80"/>
      <c r="T255" s="80"/>
      <c r="U255" s="80"/>
      <c r="AB255" s="80"/>
    </row>
    <row r="256" spans="1:28" ht="15.75" customHeight="1">
      <c r="A256" s="79"/>
      <c r="Q256" s="80"/>
      <c r="S256" s="80"/>
      <c r="T256" s="80"/>
      <c r="U256" s="80"/>
      <c r="AB256" s="80"/>
    </row>
    <row r="257" spans="1:28" ht="15.75" customHeight="1">
      <c r="A257" s="79"/>
      <c r="Q257" s="80"/>
      <c r="S257" s="80"/>
      <c r="T257" s="80"/>
      <c r="U257" s="80"/>
      <c r="AB257" s="80"/>
    </row>
    <row r="258" spans="1:28" ht="15.75" customHeight="1">
      <c r="A258" s="79"/>
      <c r="Q258" s="80"/>
      <c r="S258" s="80"/>
      <c r="T258" s="80"/>
      <c r="U258" s="80"/>
      <c r="AB258" s="80"/>
    </row>
    <row r="259" spans="1:28" ht="15.75" customHeight="1">
      <c r="A259" s="79"/>
      <c r="Q259" s="80"/>
      <c r="S259" s="80"/>
      <c r="T259" s="80"/>
      <c r="U259" s="80"/>
      <c r="AB259" s="80"/>
    </row>
    <row r="260" spans="1:28" ht="15.75" customHeight="1">
      <c r="A260" s="79"/>
      <c r="Q260" s="80"/>
      <c r="S260" s="80"/>
      <c r="T260" s="80"/>
      <c r="U260" s="80"/>
      <c r="AB260" s="80"/>
    </row>
    <row r="261" spans="1:28" ht="15.75" customHeight="1">
      <c r="A261" s="79"/>
      <c r="Q261" s="80"/>
      <c r="S261" s="80"/>
      <c r="T261" s="80"/>
      <c r="U261" s="80"/>
      <c r="AB261" s="80"/>
    </row>
    <row r="262" spans="1:28" ht="15.75" customHeight="1">
      <c r="A262" s="79"/>
      <c r="Q262" s="80"/>
      <c r="S262" s="80"/>
      <c r="T262" s="80"/>
      <c r="U262" s="80"/>
      <c r="AB262" s="80"/>
    </row>
    <row r="263" spans="1:28" ht="15.75" customHeight="1">
      <c r="A263" s="79"/>
      <c r="Q263" s="80"/>
      <c r="S263" s="80"/>
      <c r="T263" s="80"/>
      <c r="U263" s="80"/>
      <c r="AB263" s="80"/>
    </row>
    <row r="264" spans="1:28" ht="15.75" customHeight="1">
      <c r="A264" s="79"/>
      <c r="Q264" s="80"/>
      <c r="S264" s="80"/>
      <c r="T264" s="80"/>
      <c r="U264" s="80"/>
      <c r="AB264" s="80"/>
    </row>
    <row r="265" spans="1:28" ht="15.75" customHeight="1">
      <c r="A265" s="79"/>
      <c r="Q265" s="80"/>
      <c r="S265" s="80"/>
      <c r="T265" s="80"/>
      <c r="U265" s="80"/>
      <c r="AB265" s="80"/>
    </row>
    <row r="266" spans="1:28" ht="15.75" customHeight="1">
      <c r="A266" s="79"/>
      <c r="Q266" s="80"/>
      <c r="S266" s="80"/>
      <c r="T266" s="80"/>
      <c r="U266" s="80"/>
      <c r="AB266" s="80"/>
    </row>
    <row r="267" spans="1:28" ht="15.75" customHeight="1">
      <c r="A267" s="79"/>
      <c r="Q267" s="80"/>
      <c r="S267" s="80"/>
      <c r="T267" s="80"/>
      <c r="U267" s="80"/>
      <c r="AB267" s="80"/>
    </row>
    <row r="268" spans="1:28" ht="15.75" customHeight="1">
      <c r="A268" s="79"/>
      <c r="Q268" s="80"/>
      <c r="S268" s="80"/>
      <c r="T268" s="80"/>
      <c r="U268" s="80"/>
      <c r="AB268" s="80"/>
    </row>
    <row r="269" spans="1:28" ht="15.75" customHeight="1">
      <c r="A269" s="79"/>
      <c r="Q269" s="80"/>
      <c r="S269" s="80"/>
      <c r="T269" s="80"/>
      <c r="U269" s="80"/>
      <c r="AB269" s="80"/>
    </row>
    <row r="270" spans="1:28" ht="15.75" customHeight="1">
      <c r="A270" s="79"/>
      <c r="Q270" s="80"/>
      <c r="S270" s="80"/>
      <c r="T270" s="80"/>
      <c r="U270" s="80"/>
      <c r="AB270" s="80"/>
    </row>
    <row r="271" spans="1:28" ht="15.75" customHeight="1">
      <c r="A271" s="79"/>
      <c r="Q271" s="80"/>
      <c r="S271" s="80"/>
      <c r="T271" s="80"/>
      <c r="U271" s="80"/>
      <c r="AB271" s="80"/>
    </row>
    <row r="272" spans="1:28" ht="15.75" customHeight="1">
      <c r="A272" s="79"/>
      <c r="Q272" s="80"/>
      <c r="S272" s="80"/>
      <c r="T272" s="80"/>
      <c r="U272" s="80"/>
      <c r="AB272" s="80"/>
    </row>
    <row r="273" spans="1:28" ht="15.75" customHeight="1">
      <c r="A273" s="79"/>
      <c r="Q273" s="80"/>
      <c r="S273" s="80"/>
      <c r="T273" s="80"/>
      <c r="U273" s="80"/>
      <c r="AB273" s="80"/>
    </row>
    <row r="274" spans="1:28" ht="15.75" customHeight="1">
      <c r="A274" s="79"/>
      <c r="Q274" s="80"/>
      <c r="S274" s="80"/>
      <c r="T274" s="80"/>
      <c r="U274" s="80"/>
      <c r="AB274" s="80"/>
    </row>
    <row r="275" spans="1:28" ht="15.75" customHeight="1">
      <c r="A275" s="79"/>
      <c r="Q275" s="80"/>
      <c r="S275" s="80"/>
      <c r="T275" s="80"/>
      <c r="U275" s="80"/>
      <c r="AB275" s="80"/>
    </row>
    <row r="276" spans="1:28" ht="15.75" customHeight="1">
      <c r="A276" s="79"/>
      <c r="Q276" s="80"/>
      <c r="S276" s="80"/>
      <c r="T276" s="80"/>
      <c r="U276" s="80"/>
      <c r="AB276" s="80"/>
    </row>
    <row r="277" spans="1:28" ht="15.75" customHeight="1">
      <c r="A277" s="79"/>
      <c r="Q277" s="80"/>
      <c r="S277" s="80"/>
      <c r="T277" s="80"/>
      <c r="U277" s="80"/>
      <c r="AB277" s="80"/>
    </row>
    <row r="278" spans="1:28" ht="15.75" customHeight="1">
      <c r="A278" s="79"/>
      <c r="Q278" s="80"/>
      <c r="S278" s="80"/>
      <c r="T278" s="80"/>
      <c r="U278" s="80"/>
      <c r="AB278" s="80"/>
    </row>
    <row r="279" spans="1:28" ht="15.75" customHeight="1">
      <c r="A279" s="79"/>
      <c r="Q279" s="80"/>
      <c r="S279" s="80"/>
      <c r="T279" s="80"/>
      <c r="U279" s="80"/>
      <c r="AB279" s="80"/>
    </row>
    <row r="280" spans="1:28" ht="15.75" customHeight="1">
      <c r="A280" s="79"/>
      <c r="Q280" s="80"/>
      <c r="S280" s="80"/>
      <c r="T280" s="80"/>
      <c r="U280" s="80"/>
      <c r="AB280" s="80"/>
    </row>
    <row r="281" spans="1:28" ht="15.75" customHeight="1">
      <c r="A281" s="79"/>
      <c r="Q281" s="80"/>
      <c r="S281" s="80"/>
      <c r="T281" s="80"/>
      <c r="U281" s="80"/>
      <c r="AB281" s="80"/>
    </row>
    <row r="282" spans="1:28" ht="15.75" customHeight="1">
      <c r="A282" s="79"/>
      <c r="Q282" s="80"/>
      <c r="S282" s="80"/>
      <c r="T282" s="80"/>
      <c r="U282" s="80"/>
      <c r="AB282" s="80"/>
    </row>
    <row r="283" spans="1:28" ht="15.75" customHeight="1">
      <c r="A283" s="79"/>
      <c r="Q283" s="80"/>
      <c r="S283" s="80"/>
      <c r="T283" s="80"/>
      <c r="U283" s="80"/>
      <c r="AB283" s="80"/>
    </row>
    <row r="284" spans="1:28" ht="15.75" customHeight="1">
      <c r="A284" s="79"/>
      <c r="Q284" s="80"/>
      <c r="S284" s="80"/>
      <c r="T284" s="80"/>
      <c r="U284" s="80"/>
      <c r="AB284" s="80"/>
    </row>
    <row r="285" spans="1:28" ht="15.75" customHeight="1">
      <c r="A285" s="79"/>
      <c r="Q285" s="80"/>
      <c r="S285" s="80"/>
      <c r="T285" s="80"/>
      <c r="U285" s="80"/>
      <c r="AB285" s="80"/>
    </row>
    <row r="286" spans="1:28" ht="15.75" customHeight="1">
      <c r="A286" s="79"/>
      <c r="Q286" s="80"/>
      <c r="S286" s="80"/>
      <c r="T286" s="80"/>
      <c r="U286" s="80"/>
      <c r="AB286" s="80"/>
    </row>
    <row r="287" spans="1:28" ht="15.75" customHeight="1">
      <c r="A287" s="79"/>
      <c r="Q287" s="80"/>
      <c r="S287" s="80"/>
      <c r="T287" s="80"/>
      <c r="U287" s="80"/>
      <c r="AB287" s="80"/>
    </row>
    <row r="288" spans="1:28" ht="15.75" customHeight="1">
      <c r="A288" s="79"/>
      <c r="Q288" s="80"/>
      <c r="S288" s="80"/>
      <c r="T288" s="80"/>
      <c r="U288" s="80"/>
      <c r="AB288" s="80"/>
    </row>
    <row r="289" spans="1:28" ht="15.75" customHeight="1">
      <c r="A289" s="79"/>
      <c r="Q289" s="80"/>
      <c r="S289" s="80"/>
      <c r="T289" s="80"/>
      <c r="U289" s="80"/>
      <c r="AB289" s="80"/>
    </row>
    <row r="290" spans="1:28" ht="15.75" customHeight="1">
      <c r="A290" s="79"/>
      <c r="Q290" s="80"/>
      <c r="S290" s="80"/>
      <c r="T290" s="80"/>
      <c r="U290" s="80"/>
      <c r="AB290" s="80"/>
    </row>
    <row r="291" spans="1:28" ht="15.75" customHeight="1">
      <c r="A291" s="79"/>
      <c r="Q291" s="80"/>
      <c r="S291" s="80"/>
      <c r="T291" s="80"/>
      <c r="U291" s="80"/>
      <c r="AB291" s="80"/>
    </row>
    <row r="292" spans="1:28" ht="15.75" customHeight="1">
      <c r="A292" s="79"/>
      <c r="Q292" s="80"/>
      <c r="S292" s="80"/>
      <c r="T292" s="80"/>
      <c r="U292" s="80"/>
      <c r="AB292" s="80"/>
    </row>
    <row r="293" spans="1:28" ht="15.75" customHeight="1">
      <c r="A293" s="79"/>
      <c r="Q293" s="80"/>
      <c r="S293" s="80"/>
      <c r="T293" s="80"/>
      <c r="U293" s="80"/>
      <c r="AB293" s="80"/>
    </row>
    <row r="294" spans="1:28" ht="15.75" customHeight="1">
      <c r="A294" s="79"/>
      <c r="Q294" s="80"/>
      <c r="S294" s="80"/>
      <c r="T294" s="80"/>
      <c r="U294" s="80"/>
      <c r="AB294" s="80"/>
    </row>
    <row r="295" spans="1:28" ht="15.75" customHeight="1">
      <c r="A295" s="79"/>
      <c r="Q295" s="80"/>
      <c r="S295" s="80"/>
      <c r="T295" s="80"/>
      <c r="U295" s="80"/>
      <c r="AB295" s="80"/>
    </row>
    <row r="296" spans="1:28" ht="15.75" customHeight="1">
      <c r="A296" s="79"/>
      <c r="Q296" s="80"/>
      <c r="S296" s="80"/>
      <c r="T296" s="80"/>
      <c r="U296" s="80"/>
      <c r="AB296" s="80"/>
    </row>
    <row r="297" spans="1:28" ht="15.75" customHeight="1">
      <c r="A297" s="79"/>
      <c r="Q297" s="80"/>
      <c r="S297" s="80"/>
      <c r="T297" s="80"/>
      <c r="U297" s="80"/>
      <c r="AB297" s="80"/>
    </row>
    <row r="298" spans="1:28" ht="15.75" customHeight="1">
      <c r="A298" s="79"/>
      <c r="Q298" s="80"/>
      <c r="S298" s="80"/>
      <c r="T298" s="80"/>
      <c r="U298" s="80"/>
      <c r="AB298" s="80"/>
    </row>
    <row r="299" spans="1:28" ht="15.75" customHeight="1">
      <c r="A299" s="79"/>
      <c r="Q299" s="80"/>
      <c r="S299" s="80"/>
      <c r="T299" s="80"/>
      <c r="U299" s="80"/>
      <c r="AB299" s="80"/>
    </row>
    <row r="300" spans="1:28" ht="15.75" customHeight="1">
      <c r="A300" s="79"/>
      <c r="Q300" s="80"/>
      <c r="S300" s="80"/>
      <c r="T300" s="80"/>
      <c r="U300" s="80"/>
      <c r="AB300" s="80"/>
    </row>
    <row r="301" spans="1:28" ht="15.75" customHeight="1">
      <c r="A301" s="79"/>
      <c r="Q301" s="80"/>
      <c r="S301" s="80"/>
      <c r="T301" s="80"/>
      <c r="U301" s="80"/>
      <c r="AB301" s="80"/>
    </row>
    <row r="302" spans="1:28" ht="15.75" customHeight="1">
      <c r="A302" s="79"/>
      <c r="Q302" s="80"/>
      <c r="S302" s="80"/>
      <c r="T302" s="80"/>
      <c r="U302" s="80"/>
      <c r="AB302" s="80"/>
    </row>
    <row r="303" spans="1:28" ht="15.75" customHeight="1">
      <c r="A303" s="79"/>
      <c r="Q303" s="80"/>
      <c r="S303" s="80"/>
      <c r="T303" s="80"/>
      <c r="U303" s="80"/>
      <c r="AB303" s="80"/>
    </row>
    <row r="304" spans="1:28" ht="15.75" customHeight="1">
      <c r="A304" s="79"/>
      <c r="Q304" s="80"/>
      <c r="S304" s="80"/>
      <c r="T304" s="80"/>
      <c r="U304" s="80"/>
      <c r="AB304" s="80"/>
    </row>
    <row r="305" spans="1:28" ht="15.75" customHeight="1">
      <c r="A305" s="79"/>
      <c r="Q305" s="80"/>
      <c r="S305" s="80"/>
      <c r="T305" s="80"/>
      <c r="U305" s="80"/>
      <c r="AB305" s="80"/>
    </row>
    <row r="306" spans="1:28" ht="15.75" customHeight="1">
      <c r="A306" s="79"/>
      <c r="Q306" s="80"/>
      <c r="S306" s="80"/>
      <c r="T306" s="80"/>
      <c r="U306" s="80"/>
      <c r="AB306" s="80"/>
    </row>
    <row r="307" spans="1:28" ht="15.75" customHeight="1">
      <c r="A307" s="79"/>
      <c r="Q307" s="80"/>
      <c r="S307" s="80"/>
      <c r="T307" s="80"/>
      <c r="U307" s="80"/>
      <c r="AB307" s="80"/>
    </row>
    <row r="308" spans="1:28" ht="15.75" customHeight="1">
      <c r="A308" s="79"/>
      <c r="Q308" s="80"/>
      <c r="S308" s="80"/>
      <c r="T308" s="80"/>
      <c r="U308" s="80"/>
      <c r="AB308" s="80"/>
    </row>
    <row r="309" spans="1:28" ht="15.75" customHeight="1">
      <c r="A309" s="79"/>
      <c r="Q309" s="80"/>
      <c r="S309" s="80"/>
      <c r="T309" s="80"/>
      <c r="U309" s="80"/>
      <c r="AB309" s="80"/>
    </row>
    <row r="310" spans="1:28" ht="15.75" customHeight="1">
      <c r="A310" s="79"/>
      <c r="Q310" s="80"/>
      <c r="S310" s="80"/>
      <c r="T310" s="80"/>
      <c r="U310" s="80"/>
      <c r="AB310" s="80"/>
    </row>
    <row r="311" spans="1:28" ht="15.75" customHeight="1">
      <c r="A311" s="79"/>
      <c r="Q311" s="80"/>
      <c r="S311" s="80"/>
      <c r="T311" s="80"/>
      <c r="U311" s="80"/>
      <c r="AB311" s="80"/>
    </row>
    <row r="312" spans="1:28" ht="15.75" customHeight="1">
      <c r="A312" s="79"/>
      <c r="Q312" s="80"/>
      <c r="S312" s="80"/>
      <c r="T312" s="80"/>
      <c r="U312" s="80"/>
      <c r="AB312" s="80"/>
    </row>
    <row r="313" spans="1:28" ht="15.75" customHeight="1">
      <c r="A313" s="79"/>
      <c r="Q313" s="80"/>
      <c r="S313" s="80"/>
      <c r="T313" s="80"/>
      <c r="U313" s="80"/>
      <c r="AB313" s="80"/>
    </row>
    <row r="314" spans="1:28" ht="15.75" customHeight="1">
      <c r="A314" s="79"/>
      <c r="Q314" s="80"/>
      <c r="S314" s="80"/>
      <c r="T314" s="80"/>
      <c r="U314" s="80"/>
      <c r="AB314" s="80"/>
    </row>
    <row r="315" spans="1:28" ht="15.75" customHeight="1">
      <c r="A315" s="79"/>
      <c r="Q315" s="80"/>
      <c r="S315" s="80"/>
      <c r="T315" s="80"/>
      <c r="U315" s="80"/>
      <c r="AB315" s="80"/>
    </row>
    <row r="316" spans="1:28" ht="15.75" customHeight="1">
      <c r="A316" s="79"/>
      <c r="Q316" s="80"/>
      <c r="S316" s="80"/>
      <c r="T316" s="80"/>
      <c r="U316" s="80"/>
      <c r="AB316" s="80"/>
    </row>
    <row r="317" spans="1:28" ht="15.75" customHeight="1">
      <c r="A317" s="79"/>
      <c r="Q317" s="80"/>
      <c r="S317" s="80"/>
      <c r="T317" s="80"/>
      <c r="U317" s="80"/>
      <c r="AB317" s="80"/>
    </row>
    <row r="318" spans="1:28" ht="15.75" customHeight="1">
      <c r="A318" s="79"/>
      <c r="Q318" s="80"/>
      <c r="S318" s="80"/>
      <c r="T318" s="80"/>
      <c r="U318" s="80"/>
      <c r="AB318" s="80"/>
    </row>
    <row r="319" spans="1:28" ht="15.75" customHeight="1">
      <c r="A319" s="79"/>
      <c r="Q319" s="80"/>
      <c r="S319" s="80"/>
      <c r="T319" s="80"/>
      <c r="U319" s="80"/>
      <c r="AB319" s="80"/>
    </row>
    <row r="320" spans="1:28" ht="15.75" customHeight="1">
      <c r="A320" s="79"/>
      <c r="Q320" s="80"/>
      <c r="S320" s="80"/>
      <c r="T320" s="80"/>
      <c r="U320" s="80"/>
      <c r="AB320" s="80"/>
    </row>
    <row r="321" spans="1:28" ht="15.75" customHeight="1">
      <c r="A321" s="79"/>
      <c r="Q321" s="80"/>
      <c r="S321" s="80"/>
      <c r="T321" s="80"/>
      <c r="U321" s="80"/>
      <c r="AB321" s="80"/>
    </row>
    <row r="322" spans="1:28" ht="15.75" customHeight="1">
      <c r="A322" s="79"/>
      <c r="Q322" s="80"/>
      <c r="S322" s="80"/>
      <c r="T322" s="80"/>
      <c r="U322" s="80"/>
      <c r="AB322" s="80"/>
    </row>
    <row r="323" spans="1:28" ht="15.75" customHeight="1">
      <c r="A323" s="79"/>
      <c r="Q323" s="80"/>
      <c r="S323" s="80"/>
      <c r="T323" s="80"/>
      <c r="U323" s="80"/>
      <c r="AB323" s="80"/>
    </row>
    <row r="324" spans="1:28" ht="15.75" customHeight="1">
      <c r="A324" s="79"/>
      <c r="Q324" s="80"/>
      <c r="S324" s="80"/>
      <c r="T324" s="80"/>
      <c r="U324" s="80"/>
      <c r="AB324" s="80"/>
    </row>
    <row r="325" spans="1:28" ht="15.75" customHeight="1">
      <c r="A325" s="79"/>
      <c r="Q325" s="80"/>
      <c r="S325" s="80"/>
      <c r="T325" s="80"/>
      <c r="U325" s="80"/>
      <c r="AB325" s="80"/>
    </row>
    <row r="326" spans="1:28" ht="15.75" customHeight="1">
      <c r="A326" s="79"/>
      <c r="Q326" s="80"/>
      <c r="S326" s="80"/>
      <c r="T326" s="80"/>
      <c r="U326" s="80"/>
      <c r="AB326" s="80"/>
    </row>
    <row r="327" spans="1:28" ht="15.75" customHeight="1">
      <c r="A327" s="79"/>
      <c r="Q327" s="80"/>
      <c r="S327" s="80"/>
      <c r="T327" s="80"/>
      <c r="U327" s="80"/>
      <c r="AB327" s="80"/>
    </row>
    <row r="328" spans="1:28" ht="15.75" customHeight="1">
      <c r="A328" s="79"/>
      <c r="Q328" s="80"/>
      <c r="S328" s="80"/>
      <c r="T328" s="80"/>
      <c r="U328" s="80"/>
      <c r="AB328" s="80"/>
    </row>
    <row r="329" spans="1:28" ht="15.75" customHeight="1">
      <c r="A329" s="79"/>
      <c r="Q329" s="80"/>
      <c r="S329" s="80"/>
      <c r="T329" s="80"/>
      <c r="U329" s="80"/>
      <c r="AB329" s="80"/>
    </row>
    <row r="330" spans="1:28" ht="15.75" customHeight="1">
      <c r="A330" s="79"/>
      <c r="Q330" s="80"/>
      <c r="S330" s="80"/>
      <c r="T330" s="80"/>
      <c r="U330" s="80"/>
      <c r="AB330" s="80"/>
    </row>
    <row r="331" spans="1:28" ht="15.75" customHeight="1">
      <c r="A331" s="79"/>
      <c r="Q331" s="80"/>
      <c r="S331" s="80"/>
      <c r="T331" s="80"/>
      <c r="U331" s="80"/>
      <c r="AB331" s="80"/>
    </row>
    <row r="332" spans="1:28" ht="15.75" customHeight="1">
      <c r="A332" s="79"/>
      <c r="Q332" s="80"/>
      <c r="S332" s="80"/>
      <c r="T332" s="80"/>
      <c r="U332" s="80"/>
      <c r="AB332" s="80"/>
    </row>
    <row r="333" spans="1:28" ht="15.75" customHeight="1">
      <c r="A333" s="79"/>
      <c r="Q333" s="80"/>
      <c r="S333" s="80"/>
      <c r="T333" s="80"/>
      <c r="U333" s="80"/>
      <c r="AB333" s="80"/>
    </row>
    <row r="334" spans="1:28" ht="15.75" customHeight="1">
      <c r="A334" s="79"/>
      <c r="Q334" s="80"/>
      <c r="S334" s="80"/>
      <c r="T334" s="80"/>
      <c r="U334" s="80"/>
      <c r="AB334" s="80"/>
    </row>
    <row r="335" spans="1:28" ht="15.75" customHeight="1">
      <c r="A335" s="79"/>
      <c r="Q335" s="80"/>
      <c r="S335" s="80"/>
      <c r="T335" s="80"/>
      <c r="U335" s="80"/>
      <c r="AB335" s="80"/>
    </row>
    <row r="336" spans="1:28" ht="15.75" customHeight="1">
      <c r="A336" s="79"/>
      <c r="Q336" s="80"/>
      <c r="S336" s="80"/>
      <c r="T336" s="80"/>
      <c r="U336" s="80"/>
      <c r="AB336" s="80"/>
    </row>
    <row r="337" spans="1:28" ht="15.75" customHeight="1">
      <c r="A337" s="79"/>
      <c r="Q337" s="80"/>
      <c r="S337" s="80"/>
      <c r="T337" s="80"/>
      <c r="U337" s="80"/>
      <c r="AB337" s="80"/>
    </row>
    <row r="338" spans="1:28" ht="15.75" customHeight="1">
      <c r="A338" s="79"/>
      <c r="Q338" s="80"/>
      <c r="S338" s="80"/>
      <c r="T338" s="80"/>
      <c r="U338" s="80"/>
      <c r="AB338" s="80"/>
    </row>
    <row r="339" spans="1:28" ht="15.75" customHeight="1">
      <c r="A339" s="79"/>
      <c r="Q339" s="80"/>
      <c r="S339" s="80"/>
      <c r="T339" s="80"/>
      <c r="U339" s="80"/>
      <c r="AB339" s="80"/>
    </row>
    <row r="340" spans="1:28" ht="15.75" customHeight="1">
      <c r="A340" s="79"/>
      <c r="Q340" s="80"/>
      <c r="S340" s="80"/>
      <c r="T340" s="80"/>
      <c r="U340" s="80"/>
      <c r="AB340" s="80"/>
    </row>
    <row r="341" spans="1:28" ht="15.75" customHeight="1">
      <c r="A341" s="79"/>
      <c r="Q341" s="80"/>
      <c r="S341" s="80"/>
      <c r="T341" s="80"/>
      <c r="U341" s="80"/>
      <c r="AB341" s="80"/>
    </row>
    <row r="342" spans="1:28" ht="15.75" customHeight="1">
      <c r="A342" s="79"/>
      <c r="Q342" s="80"/>
      <c r="S342" s="80"/>
      <c r="T342" s="80"/>
      <c r="U342" s="80"/>
      <c r="AB342" s="80"/>
    </row>
    <row r="343" spans="1:28" ht="15.75" customHeight="1">
      <c r="A343" s="79"/>
      <c r="Q343" s="80"/>
      <c r="S343" s="80"/>
      <c r="T343" s="80"/>
      <c r="U343" s="80"/>
      <c r="AB343" s="80"/>
    </row>
    <row r="344" spans="1:28" ht="15.75" customHeight="1">
      <c r="A344" s="79"/>
      <c r="Q344" s="80"/>
      <c r="S344" s="80"/>
      <c r="T344" s="80"/>
      <c r="U344" s="80"/>
      <c r="AB344" s="80"/>
    </row>
    <row r="345" spans="1:28" ht="15.75" customHeight="1">
      <c r="A345" s="79"/>
      <c r="Q345" s="80"/>
      <c r="S345" s="80"/>
      <c r="T345" s="80"/>
      <c r="U345" s="80"/>
      <c r="AB345" s="80"/>
    </row>
    <row r="346" spans="1:28" ht="15.75" customHeight="1">
      <c r="A346" s="79"/>
      <c r="Q346" s="80"/>
      <c r="S346" s="80"/>
      <c r="T346" s="80"/>
      <c r="U346" s="80"/>
      <c r="AB346" s="80"/>
    </row>
    <row r="347" spans="1:28" ht="15.75" customHeight="1">
      <c r="A347" s="79"/>
      <c r="Q347" s="80"/>
      <c r="S347" s="80"/>
      <c r="T347" s="80"/>
      <c r="U347" s="80"/>
      <c r="AB347" s="80"/>
    </row>
    <row r="348" spans="1:28" ht="15.75" customHeight="1">
      <c r="A348" s="79"/>
      <c r="Q348" s="80"/>
      <c r="S348" s="80"/>
      <c r="T348" s="80"/>
      <c r="U348" s="80"/>
      <c r="AB348" s="80"/>
    </row>
    <row r="349" spans="1:28" ht="15.75" customHeight="1">
      <c r="A349" s="79"/>
      <c r="Q349" s="80"/>
      <c r="S349" s="80"/>
      <c r="T349" s="80"/>
      <c r="U349" s="80"/>
      <c r="AB349" s="80"/>
    </row>
    <row r="350" spans="1:28" ht="15.75" customHeight="1">
      <c r="A350" s="79"/>
      <c r="Q350" s="80"/>
      <c r="S350" s="80"/>
      <c r="T350" s="80"/>
      <c r="U350" s="80"/>
      <c r="AB350" s="80"/>
    </row>
    <row r="351" spans="1:28" ht="15.75" customHeight="1">
      <c r="A351" s="79"/>
      <c r="Q351" s="80"/>
      <c r="S351" s="80"/>
      <c r="T351" s="80"/>
      <c r="U351" s="80"/>
      <c r="AB351" s="80"/>
    </row>
    <row r="352" spans="1:28" ht="15.75" customHeight="1">
      <c r="A352" s="79"/>
      <c r="Q352" s="80"/>
      <c r="S352" s="80"/>
      <c r="T352" s="80"/>
      <c r="U352" s="80"/>
      <c r="AB352" s="80"/>
    </row>
    <row r="353" spans="1:28" ht="15.75" customHeight="1">
      <c r="A353" s="79"/>
      <c r="Q353" s="80"/>
      <c r="S353" s="80"/>
      <c r="T353" s="80"/>
      <c r="U353" s="80"/>
      <c r="AB353" s="80"/>
    </row>
    <row r="354" spans="1:28" ht="15.75" customHeight="1">
      <c r="A354" s="79"/>
      <c r="Q354" s="80"/>
      <c r="S354" s="80"/>
      <c r="T354" s="80"/>
      <c r="U354" s="80"/>
      <c r="AB354" s="80"/>
    </row>
    <row r="355" spans="1:28" ht="15.75" customHeight="1">
      <c r="A355" s="79"/>
      <c r="Q355" s="80"/>
      <c r="S355" s="80"/>
      <c r="T355" s="80"/>
      <c r="U355" s="80"/>
      <c r="AB355" s="80"/>
    </row>
    <row r="356" spans="1:28" ht="15.75" customHeight="1">
      <c r="A356" s="79"/>
      <c r="Q356" s="80"/>
      <c r="S356" s="80"/>
      <c r="T356" s="80"/>
      <c r="U356" s="80"/>
      <c r="AB356" s="80"/>
    </row>
    <row r="357" spans="1:28" ht="15.75" customHeight="1">
      <c r="A357" s="79"/>
      <c r="Q357" s="80"/>
      <c r="S357" s="80"/>
      <c r="T357" s="80"/>
      <c r="U357" s="80"/>
      <c r="AB357" s="80"/>
    </row>
    <row r="358" spans="1:28" ht="15.75" customHeight="1">
      <c r="A358" s="79"/>
      <c r="Q358" s="80"/>
      <c r="S358" s="80"/>
      <c r="T358" s="80"/>
      <c r="U358" s="80"/>
      <c r="AB358" s="80"/>
    </row>
    <row r="359" spans="1:28" ht="15.75" customHeight="1">
      <c r="A359" s="79"/>
      <c r="Q359" s="80"/>
      <c r="S359" s="80"/>
      <c r="T359" s="80"/>
      <c r="U359" s="80"/>
      <c r="AB359" s="80"/>
    </row>
    <row r="360" spans="1:28" ht="15.75" customHeight="1">
      <c r="A360" s="79"/>
      <c r="Q360" s="80"/>
      <c r="S360" s="80"/>
      <c r="T360" s="80"/>
      <c r="U360" s="80"/>
      <c r="AB360" s="80"/>
    </row>
    <row r="361" spans="1:28" ht="15.75" customHeight="1">
      <c r="A361" s="79"/>
      <c r="Q361" s="80"/>
      <c r="S361" s="80"/>
      <c r="T361" s="80"/>
      <c r="U361" s="80"/>
      <c r="AB361" s="80"/>
    </row>
    <row r="362" spans="1:28" ht="15.75" customHeight="1">
      <c r="A362" s="79"/>
      <c r="Q362" s="80"/>
      <c r="S362" s="80"/>
      <c r="T362" s="80"/>
      <c r="U362" s="80"/>
      <c r="AB362" s="80"/>
    </row>
    <row r="363" spans="1:28" ht="15.75" customHeight="1">
      <c r="A363" s="79"/>
      <c r="Q363" s="80"/>
      <c r="S363" s="80"/>
      <c r="T363" s="80"/>
      <c r="U363" s="80"/>
      <c r="AB363" s="80"/>
    </row>
    <row r="364" spans="1:28" ht="15.75" customHeight="1">
      <c r="A364" s="79"/>
      <c r="Q364" s="80"/>
      <c r="S364" s="80"/>
      <c r="T364" s="80"/>
      <c r="U364" s="80"/>
      <c r="AB364" s="80"/>
    </row>
    <row r="365" spans="1:28" ht="15.75" customHeight="1">
      <c r="A365" s="79"/>
      <c r="Q365" s="80"/>
      <c r="S365" s="80"/>
      <c r="T365" s="80"/>
      <c r="U365" s="80"/>
      <c r="AB365" s="80"/>
    </row>
    <row r="366" spans="1:28" ht="15.75" customHeight="1">
      <c r="A366" s="79"/>
      <c r="Q366" s="80"/>
      <c r="S366" s="80"/>
      <c r="T366" s="80"/>
      <c r="U366" s="80"/>
      <c r="AB366" s="80"/>
    </row>
    <row r="367" spans="1:28" ht="15.75" customHeight="1">
      <c r="A367" s="79"/>
      <c r="Q367" s="80"/>
      <c r="S367" s="80"/>
      <c r="T367" s="80"/>
      <c r="U367" s="80"/>
      <c r="AB367" s="80"/>
    </row>
    <row r="368" spans="1:28" ht="15.75" customHeight="1">
      <c r="A368" s="79"/>
      <c r="Q368" s="80"/>
      <c r="S368" s="80"/>
      <c r="T368" s="80"/>
      <c r="U368" s="80"/>
      <c r="AB368" s="80"/>
    </row>
    <row r="369" spans="1:28" ht="15.75" customHeight="1">
      <c r="A369" s="79"/>
      <c r="Q369" s="80"/>
      <c r="S369" s="80"/>
      <c r="T369" s="80"/>
      <c r="U369" s="80"/>
      <c r="AB369" s="80"/>
    </row>
    <row r="370" spans="1:28" ht="15.75" customHeight="1">
      <c r="A370" s="79"/>
      <c r="Q370" s="80"/>
      <c r="S370" s="80"/>
      <c r="T370" s="80"/>
      <c r="U370" s="80"/>
      <c r="AB370" s="80"/>
    </row>
    <row r="371" spans="1:28" ht="15.75" customHeight="1">
      <c r="A371" s="79"/>
      <c r="Q371" s="80"/>
      <c r="S371" s="80"/>
      <c r="T371" s="80"/>
      <c r="U371" s="80"/>
      <c r="AB371" s="80"/>
    </row>
    <row r="372" spans="1:28" ht="15.75" customHeight="1">
      <c r="A372" s="79"/>
      <c r="Q372" s="80"/>
      <c r="S372" s="80"/>
      <c r="T372" s="80"/>
      <c r="U372" s="80"/>
      <c r="AB372" s="80"/>
    </row>
    <row r="373" spans="1:28" ht="15.75" customHeight="1">
      <c r="A373" s="79"/>
      <c r="Q373" s="80"/>
      <c r="S373" s="80"/>
      <c r="T373" s="80"/>
      <c r="U373" s="80"/>
      <c r="AB373" s="80"/>
    </row>
    <row r="374" spans="1:28" ht="15.75" customHeight="1">
      <c r="A374" s="79"/>
      <c r="Q374" s="80"/>
      <c r="S374" s="80"/>
      <c r="T374" s="80"/>
      <c r="U374" s="80"/>
      <c r="AB374" s="80"/>
    </row>
    <row r="375" spans="1:28" ht="15.75" customHeight="1">
      <c r="A375" s="79"/>
      <c r="Q375" s="80"/>
      <c r="S375" s="80"/>
      <c r="T375" s="80"/>
      <c r="U375" s="80"/>
      <c r="AB375" s="80"/>
    </row>
    <row r="376" spans="1:28" ht="15.75" customHeight="1">
      <c r="A376" s="79"/>
      <c r="Q376" s="80"/>
      <c r="S376" s="80"/>
      <c r="T376" s="80"/>
      <c r="U376" s="80"/>
      <c r="AB376" s="80"/>
    </row>
    <row r="377" spans="1:28" ht="15.75" customHeight="1">
      <c r="A377" s="79"/>
      <c r="Q377" s="80"/>
      <c r="S377" s="80"/>
      <c r="T377" s="80"/>
      <c r="U377" s="80"/>
      <c r="AB377" s="80"/>
    </row>
    <row r="378" spans="1:28" ht="15.75" customHeight="1">
      <c r="A378" s="79"/>
      <c r="Q378" s="80"/>
      <c r="S378" s="80"/>
      <c r="T378" s="80"/>
      <c r="U378" s="80"/>
      <c r="AB378" s="80"/>
    </row>
    <row r="379" spans="1:28" ht="15.75" customHeight="1">
      <c r="A379" s="79"/>
      <c r="Q379" s="80"/>
      <c r="S379" s="80"/>
      <c r="T379" s="80"/>
      <c r="U379" s="80"/>
      <c r="AB379" s="80"/>
    </row>
    <row r="380" spans="1:28" ht="15.75" customHeight="1">
      <c r="A380" s="79"/>
      <c r="Q380" s="80"/>
      <c r="S380" s="80"/>
      <c r="T380" s="80"/>
      <c r="U380" s="80"/>
      <c r="AB380" s="80"/>
    </row>
    <row r="381" spans="1:28" ht="15.75" customHeight="1">
      <c r="A381" s="79"/>
      <c r="Q381" s="80"/>
      <c r="S381" s="80"/>
      <c r="T381" s="80"/>
      <c r="U381" s="80"/>
      <c r="AB381" s="80"/>
    </row>
    <row r="382" spans="1:28" ht="15.75" customHeight="1">
      <c r="A382" s="79"/>
      <c r="Q382" s="80"/>
      <c r="S382" s="80"/>
      <c r="T382" s="80"/>
      <c r="U382" s="80"/>
      <c r="AB382" s="80"/>
    </row>
    <row r="383" spans="1:28" ht="15.75" customHeight="1">
      <c r="A383" s="79"/>
      <c r="Q383" s="80"/>
      <c r="S383" s="80"/>
      <c r="T383" s="80"/>
      <c r="U383" s="80"/>
      <c r="AB383" s="80"/>
    </row>
    <row r="384" spans="1:28" ht="15.75" customHeight="1">
      <c r="A384" s="79"/>
      <c r="Q384" s="80"/>
      <c r="S384" s="80"/>
      <c r="T384" s="80"/>
      <c r="U384" s="80"/>
      <c r="AB384" s="80"/>
    </row>
    <row r="385" spans="1:28" ht="15.75" customHeight="1">
      <c r="A385" s="79"/>
      <c r="Q385" s="80"/>
      <c r="S385" s="80"/>
      <c r="T385" s="80"/>
      <c r="U385" s="80"/>
      <c r="AB385" s="80"/>
    </row>
    <row r="386" spans="1:28" ht="15.75" customHeight="1">
      <c r="A386" s="79"/>
      <c r="Q386" s="80"/>
      <c r="S386" s="80"/>
      <c r="T386" s="80"/>
      <c r="U386" s="80"/>
      <c r="AB386" s="80"/>
    </row>
    <row r="387" spans="1:28" ht="15.75" customHeight="1">
      <c r="A387" s="79"/>
      <c r="Q387" s="80"/>
      <c r="S387" s="80"/>
      <c r="T387" s="80"/>
      <c r="U387" s="80"/>
      <c r="AB387" s="80"/>
    </row>
    <row r="388" spans="1:28" ht="15.75" customHeight="1">
      <c r="A388" s="79"/>
      <c r="Q388" s="80"/>
      <c r="S388" s="80"/>
      <c r="T388" s="80"/>
      <c r="U388" s="80"/>
      <c r="AB388" s="80"/>
    </row>
    <row r="389" spans="1:28" ht="15.75" customHeight="1">
      <c r="A389" s="79"/>
      <c r="Q389" s="80"/>
      <c r="S389" s="80"/>
      <c r="T389" s="80"/>
      <c r="U389" s="80"/>
      <c r="AB389" s="80"/>
    </row>
    <row r="390" spans="1:28" ht="15.75" customHeight="1">
      <c r="A390" s="79"/>
      <c r="Q390" s="80"/>
      <c r="S390" s="80"/>
      <c r="T390" s="80"/>
      <c r="U390" s="80"/>
      <c r="AB390" s="80"/>
    </row>
    <row r="391" spans="1:28" ht="15.75" customHeight="1">
      <c r="A391" s="79"/>
      <c r="Q391" s="80"/>
      <c r="S391" s="80"/>
      <c r="T391" s="80"/>
      <c r="U391" s="80"/>
      <c r="AB391" s="80"/>
    </row>
    <row r="392" spans="1:28" ht="15.75" customHeight="1">
      <c r="A392" s="79"/>
      <c r="Q392" s="80"/>
      <c r="S392" s="80"/>
      <c r="T392" s="80"/>
      <c r="U392" s="80"/>
      <c r="AB392" s="80"/>
    </row>
    <row r="393" spans="1:28" ht="15.75" customHeight="1">
      <c r="A393" s="79"/>
      <c r="Q393" s="80"/>
      <c r="S393" s="80"/>
      <c r="T393" s="80"/>
      <c r="U393" s="80"/>
      <c r="AB393" s="80"/>
    </row>
    <row r="394" spans="1:28" ht="15.75" customHeight="1">
      <c r="A394" s="79"/>
      <c r="Q394" s="80"/>
      <c r="S394" s="80"/>
      <c r="T394" s="80"/>
      <c r="U394" s="80"/>
      <c r="AB394" s="80"/>
    </row>
    <row r="395" spans="1:28" ht="15.75" customHeight="1">
      <c r="A395" s="79"/>
      <c r="Q395" s="80"/>
      <c r="S395" s="80"/>
      <c r="T395" s="80"/>
      <c r="U395" s="80"/>
      <c r="AB395" s="80"/>
    </row>
    <row r="396" spans="1:28" ht="15.75" customHeight="1">
      <c r="A396" s="79"/>
      <c r="Q396" s="80"/>
      <c r="S396" s="80"/>
      <c r="T396" s="80"/>
      <c r="U396" s="80"/>
      <c r="AB396" s="80"/>
    </row>
    <row r="397" spans="1:28" ht="15.75" customHeight="1">
      <c r="A397" s="79"/>
      <c r="Q397" s="80"/>
      <c r="S397" s="80"/>
      <c r="T397" s="80"/>
      <c r="U397" s="80"/>
      <c r="AB397" s="80"/>
    </row>
    <row r="398" spans="1:28" ht="15.75" customHeight="1">
      <c r="A398" s="79"/>
      <c r="Q398" s="80"/>
      <c r="S398" s="80"/>
      <c r="T398" s="80"/>
      <c r="U398" s="80"/>
      <c r="AB398" s="80"/>
    </row>
    <row r="399" spans="1:28" ht="15.75" customHeight="1">
      <c r="A399" s="79"/>
      <c r="Q399" s="80"/>
      <c r="S399" s="80"/>
      <c r="T399" s="80"/>
      <c r="U399" s="80"/>
      <c r="AB399" s="80"/>
    </row>
    <row r="400" spans="1:28" ht="15.75" customHeight="1">
      <c r="A400" s="79"/>
      <c r="Q400" s="80"/>
      <c r="S400" s="80"/>
      <c r="T400" s="80"/>
      <c r="U400" s="80"/>
      <c r="AB400" s="80"/>
    </row>
    <row r="401" spans="1:28" ht="15.75" customHeight="1">
      <c r="A401" s="79"/>
      <c r="Q401" s="80"/>
      <c r="S401" s="80"/>
      <c r="T401" s="80"/>
      <c r="U401" s="80"/>
      <c r="AB401" s="80"/>
    </row>
    <row r="402" spans="1:28" ht="15.75" customHeight="1">
      <c r="A402" s="79"/>
      <c r="Q402" s="80"/>
      <c r="S402" s="80"/>
      <c r="T402" s="80"/>
      <c r="U402" s="80"/>
      <c r="AB402" s="80"/>
    </row>
    <row r="403" spans="1:28" ht="15.75" customHeight="1">
      <c r="A403" s="79"/>
      <c r="Q403" s="80"/>
      <c r="S403" s="80"/>
      <c r="T403" s="80"/>
      <c r="U403" s="80"/>
      <c r="AB403" s="80"/>
    </row>
    <row r="404" spans="1:28" ht="15.75" customHeight="1">
      <c r="A404" s="79"/>
      <c r="Q404" s="80"/>
      <c r="S404" s="80"/>
      <c r="T404" s="80"/>
      <c r="U404" s="80"/>
      <c r="AB404" s="80"/>
    </row>
    <row r="405" spans="1:28" ht="15.75" customHeight="1">
      <c r="A405" s="79"/>
      <c r="Q405" s="80"/>
      <c r="S405" s="80"/>
      <c r="T405" s="80"/>
      <c r="U405" s="80"/>
      <c r="AB405" s="80"/>
    </row>
    <row r="406" spans="1:28" ht="15.75" customHeight="1">
      <c r="A406" s="79"/>
      <c r="Q406" s="80"/>
      <c r="S406" s="80"/>
      <c r="T406" s="80"/>
      <c r="U406" s="80"/>
      <c r="AB406" s="80"/>
    </row>
    <row r="407" spans="1:28" ht="15.75" customHeight="1">
      <c r="A407" s="79"/>
      <c r="Q407" s="80"/>
      <c r="S407" s="80"/>
      <c r="T407" s="80"/>
      <c r="U407" s="80"/>
      <c r="AB407" s="80"/>
    </row>
    <row r="408" spans="1:28" ht="15.75" customHeight="1">
      <c r="A408" s="79"/>
      <c r="Q408" s="80"/>
      <c r="S408" s="80"/>
      <c r="T408" s="80"/>
      <c r="U408" s="80"/>
      <c r="AB408" s="80"/>
    </row>
    <row r="409" spans="1:28" ht="15.75" customHeight="1">
      <c r="A409" s="79"/>
      <c r="Q409" s="80"/>
      <c r="S409" s="80"/>
      <c r="T409" s="80"/>
      <c r="U409" s="80"/>
      <c r="AB409" s="80"/>
    </row>
    <row r="410" spans="1:28" ht="15.75" customHeight="1">
      <c r="A410" s="79"/>
      <c r="Q410" s="80"/>
      <c r="S410" s="80"/>
      <c r="T410" s="80"/>
      <c r="U410" s="80"/>
      <c r="AB410" s="80"/>
    </row>
    <row r="411" spans="1:28" ht="15.75" customHeight="1">
      <c r="A411" s="79"/>
      <c r="Q411" s="80"/>
      <c r="S411" s="80"/>
      <c r="T411" s="80"/>
      <c r="U411" s="80"/>
      <c r="AB411" s="80"/>
    </row>
    <row r="412" spans="1:28" ht="15.75" customHeight="1">
      <c r="A412" s="79"/>
      <c r="Q412" s="80"/>
      <c r="S412" s="80"/>
      <c r="T412" s="80"/>
      <c r="U412" s="80"/>
      <c r="AB412" s="80"/>
    </row>
    <row r="413" spans="1:28" ht="15.75" customHeight="1">
      <c r="A413" s="79"/>
      <c r="Q413" s="80"/>
      <c r="S413" s="80"/>
      <c r="T413" s="80"/>
      <c r="U413" s="80"/>
      <c r="AB413" s="80"/>
    </row>
    <row r="414" spans="1:28" ht="15.75" customHeight="1">
      <c r="A414" s="79"/>
      <c r="Q414" s="80"/>
      <c r="S414" s="80"/>
      <c r="T414" s="80"/>
      <c r="U414" s="80"/>
      <c r="AB414" s="80"/>
    </row>
    <row r="415" spans="1:28" ht="15.75" customHeight="1">
      <c r="A415" s="79"/>
      <c r="Q415" s="80"/>
      <c r="S415" s="80"/>
      <c r="T415" s="80"/>
      <c r="U415" s="80"/>
      <c r="AB415" s="80"/>
    </row>
    <row r="416" spans="1:28" ht="15.75" customHeight="1">
      <c r="A416" s="79"/>
      <c r="Q416" s="80"/>
      <c r="S416" s="80"/>
      <c r="T416" s="80"/>
      <c r="U416" s="80"/>
      <c r="AB416" s="80"/>
    </row>
    <row r="417" spans="1:28" ht="15.75" customHeight="1">
      <c r="A417" s="79"/>
      <c r="Q417" s="80"/>
      <c r="S417" s="80"/>
      <c r="T417" s="80"/>
      <c r="U417" s="80"/>
      <c r="AB417" s="80"/>
    </row>
    <row r="418" spans="1:28" ht="15.75" customHeight="1">
      <c r="A418" s="79"/>
      <c r="Q418" s="80"/>
      <c r="S418" s="80"/>
      <c r="T418" s="80"/>
      <c r="U418" s="80"/>
      <c r="AB418" s="80"/>
    </row>
    <row r="419" spans="1:28" ht="15.75" customHeight="1">
      <c r="A419" s="79"/>
      <c r="Q419" s="80"/>
      <c r="S419" s="80"/>
      <c r="T419" s="80"/>
      <c r="U419" s="80"/>
      <c r="AB419" s="80"/>
    </row>
    <row r="420" spans="1:28" ht="15.75" customHeight="1">
      <c r="A420" s="79"/>
      <c r="Q420" s="80"/>
      <c r="S420" s="80"/>
      <c r="T420" s="80"/>
      <c r="U420" s="80"/>
      <c r="AB420" s="80"/>
    </row>
    <row r="421" spans="1:28" ht="15.75" customHeight="1">
      <c r="A421" s="79"/>
      <c r="Q421" s="80"/>
      <c r="S421" s="80"/>
      <c r="T421" s="80"/>
      <c r="U421" s="80"/>
      <c r="AB421" s="80"/>
    </row>
    <row r="422" spans="1:28" ht="15.75" customHeight="1">
      <c r="A422" s="79"/>
      <c r="Q422" s="80"/>
      <c r="S422" s="80"/>
      <c r="T422" s="80"/>
      <c r="U422" s="80"/>
      <c r="AB422" s="80"/>
    </row>
    <row r="423" spans="1:28" ht="15.75" customHeight="1">
      <c r="A423" s="79"/>
      <c r="Q423" s="80"/>
      <c r="S423" s="80"/>
      <c r="T423" s="80"/>
      <c r="U423" s="80"/>
      <c r="AB423" s="80"/>
    </row>
    <row r="424" spans="1:28" ht="15.75" customHeight="1">
      <c r="A424" s="79"/>
      <c r="Q424" s="80"/>
      <c r="S424" s="80"/>
      <c r="T424" s="80"/>
      <c r="U424" s="80"/>
      <c r="AB424" s="80"/>
    </row>
    <row r="425" spans="1:28" ht="15.75" customHeight="1">
      <c r="A425" s="79"/>
      <c r="Q425" s="80"/>
      <c r="S425" s="80"/>
      <c r="T425" s="80"/>
      <c r="U425" s="80"/>
      <c r="AB425" s="80"/>
    </row>
    <row r="426" spans="1:28" ht="15.75" customHeight="1">
      <c r="A426" s="79"/>
      <c r="Q426" s="80"/>
      <c r="S426" s="80"/>
      <c r="T426" s="80"/>
      <c r="U426" s="80"/>
      <c r="AB426" s="80"/>
    </row>
    <row r="427" spans="1:28" ht="15.75" customHeight="1">
      <c r="A427" s="79"/>
      <c r="Q427" s="80"/>
      <c r="S427" s="80"/>
      <c r="T427" s="80"/>
      <c r="U427" s="80"/>
      <c r="AB427" s="80"/>
    </row>
    <row r="428" spans="1:28" ht="15.75" customHeight="1">
      <c r="A428" s="79"/>
      <c r="Q428" s="80"/>
      <c r="S428" s="80"/>
      <c r="T428" s="80"/>
      <c r="U428" s="80"/>
      <c r="AB428" s="80"/>
    </row>
    <row r="429" spans="1:28" ht="15.75" customHeight="1">
      <c r="A429" s="79"/>
      <c r="Q429" s="80"/>
      <c r="S429" s="80"/>
      <c r="T429" s="80"/>
      <c r="U429" s="80"/>
      <c r="AB429" s="80"/>
    </row>
    <row r="430" spans="1:28" ht="15.75" customHeight="1">
      <c r="A430" s="79"/>
      <c r="Q430" s="80"/>
      <c r="S430" s="80"/>
      <c r="T430" s="80"/>
      <c r="U430" s="80"/>
      <c r="AB430" s="80"/>
    </row>
    <row r="431" spans="1:28" ht="15.75" customHeight="1">
      <c r="A431" s="79"/>
      <c r="Q431" s="80"/>
      <c r="S431" s="80"/>
      <c r="T431" s="80"/>
      <c r="U431" s="80"/>
      <c r="AB431" s="80"/>
    </row>
    <row r="432" spans="1:28" ht="15.75" customHeight="1">
      <c r="A432" s="79"/>
      <c r="Q432" s="80"/>
      <c r="S432" s="80"/>
      <c r="T432" s="80"/>
      <c r="U432" s="80"/>
      <c r="AB432" s="80"/>
    </row>
    <row r="433" spans="1:28" ht="15.75" customHeight="1">
      <c r="A433" s="79"/>
      <c r="Q433" s="80"/>
      <c r="S433" s="80"/>
      <c r="T433" s="80"/>
      <c r="U433" s="80"/>
      <c r="AB433" s="80"/>
    </row>
    <row r="434" spans="1:28" ht="15.75" customHeight="1">
      <c r="A434" s="79"/>
      <c r="Q434" s="80"/>
      <c r="S434" s="80"/>
      <c r="T434" s="80"/>
      <c r="U434" s="80"/>
      <c r="AB434" s="80"/>
    </row>
    <row r="435" spans="1:28" ht="15.75" customHeight="1">
      <c r="A435" s="79"/>
      <c r="Q435" s="80"/>
      <c r="S435" s="80"/>
      <c r="T435" s="80"/>
      <c r="U435" s="80"/>
      <c r="AB435" s="80"/>
    </row>
    <row r="436" spans="1:28" ht="15.75" customHeight="1">
      <c r="A436" s="79"/>
      <c r="Q436" s="80"/>
      <c r="S436" s="80"/>
      <c r="T436" s="80"/>
      <c r="U436" s="80"/>
      <c r="AB436" s="80"/>
    </row>
    <row r="437" spans="1:28" ht="15.75" customHeight="1">
      <c r="A437" s="79"/>
      <c r="Q437" s="80"/>
      <c r="S437" s="80"/>
      <c r="T437" s="80"/>
      <c r="U437" s="80"/>
      <c r="AB437" s="80"/>
    </row>
    <row r="438" spans="1:28" ht="15.75" customHeight="1">
      <c r="A438" s="79"/>
      <c r="Q438" s="80"/>
      <c r="S438" s="80"/>
      <c r="T438" s="80"/>
      <c r="U438" s="80"/>
      <c r="AB438" s="80"/>
    </row>
    <row r="439" spans="1:28" ht="15.75" customHeight="1">
      <c r="A439" s="79"/>
      <c r="Q439" s="80"/>
      <c r="S439" s="80"/>
      <c r="T439" s="80"/>
      <c r="U439" s="80"/>
      <c r="AB439" s="80"/>
    </row>
    <row r="440" spans="1:28" ht="15.75" customHeight="1">
      <c r="A440" s="79"/>
      <c r="Q440" s="80"/>
      <c r="S440" s="80"/>
      <c r="T440" s="80"/>
      <c r="U440" s="80"/>
      <c r="AB440" s="80"/>
    </row>
    <row r="441" spans="1:28" ht="15.75" customHeight="1">
      <c r="A441" s="79"/>
      <c r="Q441" s="80"/>
      <c r="S441" s="80"/>
      <c r="T441" s="80"/>
      <c r="U441" s="80"/>
      <c r="AB441" s="80"/>
    </row>
    <row r="442" spans="1:28" ht="15.75" customHeight="1">
      <c r="A442" s="79"/>
      <c r="Q442" s="80"/>
      <c r="S442" s="80"/>
      <c r="T442" s="80"/>
      <c r="U442" s="80"/>
      <c r="AB442" s="80"/>
    </row>
    <row r="443" spans="1:28" ht="15.75" customHeight="1">
      <c r="A443" s="79"/>
      <c r="Q443" s="80"/>
      <c r="S443" s="80"/>
      <c r="T443" s="80"/>
      <c r="U443" s="80"/>
      <c r="AB443" s="80"/>
    </row>
    <row r="444" spans="1:28" ht="15.75" customHeight="1">
      <c r="A444" s="79"/>
      <c r="Q444" s="80"/>
      <c r="S444" s="80"/>
      <c r="T444" s="80"/>
      <c r="U444" s="80"/>
      <c r="AB444" s="80"/>
    </row>
    <row r="445" spans="1:28" ht="15.75" customHeight="1">
      <c r="A445" s="79"/>
      <c r="Q445" s="80"/>
      <c r="S445" s="80"/>
      <c r="T445" s="80"/>
      <c r="U445" s="80"/>
      <c r="AB445" s="80"/>
    </row>
    <row r="446" spans="1:28" ht="15.75" customHeight="1">
      <c r="A446" s="79"/>
      <c r="Q446" s="80"/>
      <c r="S446" s="80"/>
      <c r="T446" s="80"/>
      <c r="U446" s="80"/>
      <c r="AB446" s="80"/>
    </row>
    <row r="447" spans="1:28" ht="15.75" customHeight="1">
      <c r="A447" s="79"/>
      <c r="Q447" s="80"/>
      <c r="S447" s="80"/>
      <c r="T447" s="80"/>
      <c r="U447" s="80"/>
      <c r="AB447" s="80"/>
    </row>
    <row r="448" spans="1:28" ht="15.75" customHeight="1">
      <c r="A448" s="79"/>
      <c r="Q448" s="80"/>
      <c r="S448" s="80"/>
      <c r="T448" s="80"/>
      <c r="U448" s="80"/>
      <c r="AB448" s="80"/>
    </row>
    <row r="449" spans="1:28" ht="15.75" customHeight="1">
      <c r="A449" s="79"/>
      <c r="Q449" s="80"/>
      <c r="S449" s="80"/>
      <c r="T449" s="80"/>
      <c r="U449" s="80"/>
      <c r="AB449" s="80"/>
    </row>
    <row r="450" spans="1:28" ht="15.75" customHeight="1">
      <c r="A450" s="79"/>
      <c r="Q450" s="80"/>
      <c r="S450" s="80"/>
      <c r="T450" s="80"/>
      <c r="U450" s="80"/>
      <c r="AB450" s="80"/>
    </row>
    <row r="451" spans="1:28" ht="15.75" customHeight="1">
      <c r="A451" s="79"/>
      <c r="Q451" s="80"/>
      <c r="S451" s="80"/>
      <c r="T451" s="80"/>
      <c r="U451" s="80"/>
      <c r="AB451" s="80"/>
    </row>
    <row r="452" spans="1:28" ht="15.75" customHeight="1">
      <c r="A452" s="79"/>
      <c r="Q452" s="80"/>
      <c r="S452" s="80"/>
      <c r="T452" s="80"/>
      <c r="U452" s="80"/>
      <c r="AB452" s="80"/>
    </row>
    <row r="453" spans="1:28" ht="15.75" customHeight="1">
      <c r="A453" s="79"/>
      <c r="Q453" s="80"/>
      <c r="S453" s="80"/>
      <c r="T453" s="80"/>
      <c r="U453" s="80"/>
      <c r="AB453" s="80"/>
    </row>
    <row r="454" spans="1:28" ht="15.75" customHeight="1">
      <c r="A454" s="79"/>
      <c r="Q454" s="80"/>
      <c r="S454" s="80"/>
      <c r="T454" s="80"/>
      <c r="U454" s="80"/>
      <c r="AB454" s="80"/>
    </row>
    <row r="455" spans="1:28" ht="15.75" customHeight="1">
      <c r="A455" s="79"/>
      <c r="Q455" s="80"/>
      <c r="S455" s="80"/>
      <c r="T455" s="80"/>
      <c r="U455" s="80"/>
      <c r="AB455" s="80"/>
    </row>
    <row r="456" spans="1:28" ht="15.75" customHeight="1">
      <c r="A456" s="79"/>
      <c r="Q456" s="80"/>
      <c r="S456" s="80"/>
      <c r="T456" s="80"/>
      <c r="U456" s="80"/>
      <c r="AB456" s="80"/>
    </row>
    <row r="457" spans="1:28" ht="15.75" customHeight="1">
      <c r="A457" s="79"/>
      <c r="Q457" s="80"/>
      <c r="S457" s="80"/>
      <c r="T457" s="80"/>
      <c r="U457" s="80"/>
      <c r="AB457" s="80"/>
    </row>
    <row r="458" spans="1:28" ht="15.75" customHeight="1">
      <c r="A458" s="79"/>
      <c r="Q458" s="80"/>
      <c r="S458" s="80"/>
      <c r="T458" s="80"/>
      <c r="U458" s="80"/>
      <c r="AB458" s="80"/>
    </row>
    <row r="459" spans="1:28" ht="15.75" customHeight="1">
      <c r="A459" s="79"/>
      <c r="Q459" s="80"/>
      <c r="S459" s="80"/>
      <c r="T459" s="80"/>
      <c r="U459" s="80"/>
      <c r="AB459" s="80"/>
    </row>
    <row r="460" spans="1:28" ht="15.75" customHeight="1">
      <c r="A460" s="79"/>
      <c r="Q460" s="80"/>
      <c r="S460" s="80"/>
      <c r="T460" s="80"/>
      <c r="U460" s="80"/>
      <c r="AB460" s="80"/>
    </row>
    <row r="461" spans="1:28" ht="15.75" customHeight="1">
      <c r="A461" s="79"/>
      <c r="Q461" s="80"/>
      <c r="S461" s="80"/>
      <c r="T461" s="80"/>
      <c r="U461" s="80"/>
      <c r="AB461" s="80"/>
    </row>
    <row r="462" spans="1:28" ht="15.75" customHeight="1">
      <c r="A462" s="79"/>
      <c r="Q462" s="80"/>
      <c r="S462" s="80"/>
      <c r="T462" s="80"/>
      <c r="U462" s="80"/>
      <c r="AB462" s="80"/>
    </row>
    <row r="463" spans="1:28" ht="15.75" customHeight="1">
      <c r="A463" s="79"/>
      <c r="Q463" s="80"/>
      <c r="S463" s="80"/>
      <c r="T463" s="80"/>
      <c r="U463" s="80"/>
      <c r="AB463" s="80"/>
    </row>
    <row r="464" spans="1:28" ht="15.75" customHeight="1">
      <c r="A464" s="79"/>
      <c r="Q464" s="80"/>
      <c r="S464" s="80"/>
      <c r="T464" s="80"/>
      <c r="U464" s="80"/>
      <c r="AB464" s="80"/>
    </row>
    <row r="465" spans="1:28" ht="15.75" customHeight="1">
      <c r="A465" s="79"/>
      <c r="Q465" s="80"/>
      <c r="S465" s="80"/>
      <c r="T465" s="80"/>
      <c r="U465" s="80"/>
      <c r="AB465" s="80"/>
    </row>
    <row r="466" spans="1:28" ht="15.75" customHeight="1">
      <c r="A466" s="79"/>
      <c r="Q466" s="80"/>
      <c r="S466" s="80"/>
      <c r="T466" s="80"/>
      <c r="U466" s="80"/>
      <c r="AB466" s="80"/>
    </row>
    <row r="467" spans="1:28" ht="15.75" customHeight="1">
      <c r="A467" s="79"/>
      <c r="Q467" s="80"/>
      <c r="S467" s="80"/>
      <c r="T467" s="80"/>
      <c r="U467" s="80"/>
      <c r="AB467" s="80"/>
    </row>
    <row r="468" spans="1:28" ht="15.75" customHeight="1">
      <c r="A468" s="79"/>
      <c r="Q468" s="80"/>
      <c r="S468" s="80"/>
      <c r="T468" s="80"/>
      <c r="U468" s="80"/>
      <c r="AB468" s="80"/>
    </row>
    <row r="469" spans="1:28" ht="15.75" customHeight="1">
      <c r="A469" s="79"/>
      <c r="Q469" s="80"/>
      <c r="S469" s="80"/>
      <c r="T469" s="80"/>
      <c r="U469" s="80"/>
      <c r="AB469" s="80"/>
    </row>
    <row r="470" spans="1:28" ht="15.75" customHeight="1">
      <c r="A470" s="79"/>
      <c r="Q470" s="80"/>
      <c r="S470" s="80"/>
      <c r="T470" s="80"/>
      <c r="U470" s="80"/>
      <c r="AB470" s="80"/>
    </row>
    <row r="471" spans="1:28" ht="15.75" customHeight="1">
      <c r="A471" s="79"/>
      <c r="Q471" s="80"/>
      <c r="S471" s="80"/>
      <c r="T471" s="80"/>
      <c r="U471" s="80"/>
      <c r="AB471" s="80"/>
    </row>
    <row r="472" spans="1:28" ht="15.75" customHeight="1">
      <c r="A472" s="79"/>
      <c r="Q472" s="80"/>
      <c r="S472" s="80"/>
      <c r="T472" s="80"/>
      <c r="U472" s="80"/>
      <c r="AB472" s="80"/>
    </row>
    <row r="473" spans="1:28" ht="15.75" customHeight="1">
      <c r="A473" s="79"/>
      <c r="Q473" s="80"/>
      <c r="S473" s="80"/>
      <c r="T473" s="80"/>
      <c r="U473" s="80"/>
      <c r="AB473" s="80"/>
    </row>
    <row r="474" spans="1:28" ht="15.75" customHeight="1">
      <c r="A474" s="79"/>
      <c r="Q474" s="80"/>
      <c r="S474" s="80"/>
      <c r="T474" s="80"/>
      <c r="U474" s="80"/>
      <c r="AB474" s="80"/>
    </row>
    <row r="475" spans="1:28" ht="15.75" customHeight="1">
      <c r="A475" s="79"/>
      <c r="Q475" s="80"/>
      <c r="S475" s="80"/>
      <c r="T475" s="80"/>
      <c r="U475" s="80"/>
      <c r="AB475" s="80"/>
    </row>
    <row r="476" spans="1:28" ht="15.75" customHeight="1">
      <c r="A476" s="79"/>
      <c r="Q476" s="80"/>
      <c r="S476" s="80"/>
      <c r="T476" s="80"/>
      <c r="U476" s="80"/>
      <c r="AB476" s="80"/>
    </row>
    <row r="477" spans="1:28" ht="15.75" customHeight="1">
      <c r="A477" s="79"/>
      <c r="Q477" s="80"/>
      <c r="S477" s="80"/>
      <c r="T477" s="80"/>
      <c r="U477" s="80"/>
      <c r="AB477" s="80"/>
    </row>
    <row r="478" spans="1:28" ht="15.75" customHeight="1">
      <c r="A478" s="79"/>
      <c r="Q478" s="80"/>
      <c r="S478" s="80"/>
      <c r="T478" s="80"/>
      <c r="U478" s="80"/>
      <c r="AB478" s="80"/>
    </row>
    <row r="479" spans="1:28" ht="15.75" customHeight="1">
      <c r="A479" s="79"/>
      <c r="Q479" s="80"/>
      <c r="S479" s="80"/>
      <c r="T479" s="80"/>
      <c r="U479" s="80"/>
      <c r="AB479" s="80"/>
    </row>
    <row r="480" spans="1:28" ht="15.75" customHeight="1">
      <c r="A480" s="79"/>
      <c r="Q480" s="80"/>
      <c r="S480" s="80"/>
      <c r="T480" s="80"/>
      <c r="U480" s="80"/>
      <c r="AB480" s="80"/>
    </row>
    <row r="481" spans="1:28" ht="15.75" customHeight="1">
      <c r="A481" s="79"/>
      <c r="Q481" s="80"/>
      <c r="S481" s="80"/>
      <c r="T481" s="80"/>
      <c r="U481" s="80"/>
      <c r="AB481" s="80"/>
    </row>
    <row r="482" spans="1:28" ht="15.75" customHeight="1">
      <c r="A482" s="79"/>
      <c r="Q482" s="80"/>
      <c r="S482" s="80"/>
      <c r="T482" s="80"/>
      <c r="U482" s="80"/>
      <c r="AB482" s="80"/>
    </row>
    <row r="483" spans="1:28" ht="15.75" customHeight="1">
      <c r="A483" s="79"/>
      <c r="Q483" s="80"/>
      <c r="S483" s="80"/>
      <c r="T483" s="80"/>
      <c r="U483" s="80"/>
      <c r="AB483" s="80"/>
    </row>
    <row r="484" spans="1:28" ht="15.75" customHeight="1">
      <c r="A484" s="79"/>
      <c r="Q484" s="80"/>
      <c r="S484" s="80"/>
      <c r="T484" s="80"/>
      <c r="U484" s="80"/>
      <c r="AB484" s="80"/>
    </row>
    <row r="485" spans="1:28" ht="15.75" customHeight="1">
      <c r="A485" s="79"/>
      <c r="Q485" s="80"/>
      <c r="S485" s="80"/>
      <c r="T485" s="80"/>
      <c r="U485" s="80"/>
      <c r="AB485" s="80"/>
    </row>
    <row r="486" spans="1:28" ht="15.75" customHeight="1">
      <c r="A486" s="79"/>
      <c r="Q486" s="80"/>
      <c r="S486" s="80"/>
      <c r="T486" s="80"/>
      <c r="U486" s="80"/>
      <c r="AB486" s="80"/>
    </row>
    <row r="487" spans="1:28" ht="15.75" customHeight="1">
      <c r="A487" s="79"/>
      <c r="Q487" s="80"/>
      <c r="S487" s="80"/>
      <c r="T487" s="80"/>
      <c r="U487" s="80"/>
      <c r="AB487" s="80"/>
    </row>
    <row r="488" spans="1:28" ht="15.75" customHeight="1">
      <c r="A488" s="79"/>
      <c r="Q488" s="80"/>
      <c r="S488" s="80"/>
      <c r="T488" s="80"/>
      <c r="U488" s="80"/>
      <c r="AB488" s="80"/>
    </row>
    <row r="489" spans="1:28" ht="15.75" customHeight="1">
      <c r="A489" s="79"/>
      <c r="Q489" s="80"/>
      <c r="S489" s="80"/>
      <c r="T489" s="80"/>
      <c r="U489" s="80"/>
      <c r="AB489" s="80"/>
    </row>
    <row r="490" spans="1:28" ht="15.75" customHeight="1">
      <c r="A490" s="79"/>
      <c r="Q490" s="80"/>
      <c r="S490" s="80"/>
      <c r="T490" s="80"/>
      <c r="U490" s="80"/>
      <c r="AB490" s="80"/>
    </row>
    <row r="491" spans="1:28" ht="15.75" customHeight="1">
      <c r="A491" s="79"/>
      <c r="Q491" s="80"/>
      <c r="S491" s="80"/>
      <c r="T491" s="80"/>
      <c r="U491" s="80"/>
      <c r="AB491" s="80"/>
    </row>
    <row r="492" spans="1:28" ht="15.75" customHeight="1">
      <c r="A492" s="79"/>
      <c r="Q492" s="80"/>
      <c r="S492" s="80"/>
      <c r="T492" s="80"/>
      <c r="U492" s="80"/>
      <c r="AB492" s="80"/>
    </row>
    <row r="493" spans="1:28" ht="15.75" customHeight="1">
      <c r="A493" s="79"/>
      <c r="Q493" s="80"/>
      <c r="S493" s="80"/>
      <c r="T493" s="80"/>
      <c r="U493" s="80"/>
      <c r="AB493" s="80"/>
    </row>
    <row r="494" spans="1:28" ht="15.75" customHeight="1">
      <c r="A494" s="79"/>
      <c r="Q494" s="80"/>
      <c r="S494" s="80"/>
      <c r="T494" s="80"/>
      <c r="U494" s="80"/>
      <c r="AB494" s="80"/>
    </row>
    <row r="495" spans="1:28" ht="15.75" customHeight="1">
      <c r="A495" s="79"/>
      <c r="Q495" s="80"/>
      <c r="S495" s="80"/>
      <c r="T495" s="80"/>
      <c r="U495" s="80"/>
      <c r="AB495" s="80"/>
    </row>
    <row r="496" spans="1:28" ht="15.75" customHeight="1">
      <c r="A496" s="79"/>
      <c r="Q496" s="80"/>
      <c r="S496" s="80"/>
      <c r="T496" s="80"/>
      <c r="U496" s="80"/>
      <c r="AB496" s="80"/>
    </row>
    <row r="497" spans="1:28" ht="15.75" customHeight="1">
      <c r="A497" s="79"/>
      <c r="Q497" s="80"/>
      <c r="S497" s="80"/>
      <c r="T497" s="80"/>
      <c r="U497" s="80"/>
      <c r="AB497" s="80"/>
    </row>
    <row r="498" spans="1:28" ht="15.75" customHeight="1">
      <c r="A498" s="79"/>
      <c r="Q498" s="80"/>
      <c r="S498" s="80"/>
      <c r="T498" s="80"/>
      <c r="U498" s="80"/>
      <c r="AB498" s="80"/>
    </row>
    <row r="499" spans="1:28" ht="15.75" customHeight="1">
      <c r="A499" s="79"/>
      <c r="Q499" s="80"/>
      <c r="S499" s="80"/>
      <c r="T499" s="80"/>
      <c r="U499" s="80"/>
      <c r="AB499" s="80"/>
    </row>
    <row r="500" spans="1:28" ht="15.75" customHeight="1">
      <c r="A500" s="79"/>
      <c r="Q500" s="80"/>
      <c r="S500" s="80"/>
      <c r="T500" s="80"/>
      <c r="U500" s="80"/>
      <c r="AB500" s="80"/>
    </row>
    <row r="501" spans="1:28" ht="15.75" customHeight="1">
      <c r="A501" s="79"/>
      <c r="Q501" s="80"/>
      <c r="S501" s="80"/>
      <c r="T501" s="80"/>
      <c r="U501" s="80"/>
      <c r="AB501" s="80"/>
    </row>
    <row r="502" spans="1:28" ht="15.75" customHeight="1">
      <c r="A502" s="79"/>
      <c r="Q502" s="80"/>
      <c r="S502" s="80"/>
      <c r="T502" s="80"/>
      <c r="U502" s="80"/>
      <c r="AB502" s="80"/>
    </row>
    <row r="503" spans="1:28" ht="15.75" customHeight="1">
      <c r="A503" s="79"/>
      <c r="Q503" s="80"/>
      <c r="S503" s="80"/>
      <c r="T503" s="80"/>
      <c r="U503" s="80"/>
      <c r="AB503" s="80"/>
    </row>
    <row r="504" spans="1:28" ht="15.75" customHeight="1">
      <c r="A504" s="79"/>
      <c r="Q504" s="80"/>
      <c r="S504" s="80"/>
      <c r="T504" s="80"/>
      <c r="U504" s="80"/>
      <c r="AB504" s="80"/>
    </row>
    <row r="505" spans="1:28" ht="15.75" customHeight="1">
      <c r="A505" s="79"/>
      <c r="Q505" s="80"/>
      <c r="S505" s="80"/>
      <c r="T505" s="80"/>
      <c r="U505" s="80"/>
      <c r="AB505" s="80"/>
    </row>
    <row r="506" spans="1:28" ht="15.75" customHeight="1">
      <c r="A506" s="79"/>
      <c r="Q506" s="80"/>
      <c r="S506" s="80"/>
      <c r="T506" s="80"/>
      <c r="U506" s="80"/>
      <c r="AB506" s="80"/>
    </row>
    <row r="507" spans="1:28" ht="15.75" customHeight="1">
      <c r="A507" s="79"/>
      <c r="Q507" s="80"/>
      <c r="S507" s="80"/>
      <c r="T507" s="80"/>
      <c r="U507" s="80"/>
      <c r="AB507" s="80"/>
    </row>
    <row r="508" spans="1:28" ht="15.75" customHeight="1">
      <c r="A508" s="79"/>
      <c r="Q508" s="80"/>
      <c r="S508" s="80"/>
      <c r="T508" s="80"/>
      <c r="U508" s="80"/>
      <c r="AB508" s="80"/>
    </row>
    <row r="509" spans="1:28" ht="15.75" customHeight="1">
      <c r="A509" s="79"/>
      <c r="Q509" s="80"/>
      <c r="S509" s="80"/>
      <c r="T509" s="80"/>
      <c r="U509" s="80"/>
      <c r="AB509" s="80"/>
    </row>
    <row r="510" spans="1:28" ht="15.75" customHeight="1">
      <c r="A510" s="79"/>
      <c r="Q510" s="80"/>
      <c r="S510" s="80"/>
      <c r="T510" s="80"/>
      <c r="U510" s="80"/>
      <c r="AB510" s="80"/>
    </row>
    <row r="511" spans="1:28" ht="15.75" customHeight="1">
      <c r="A511" s="79"/>
      <c r="Q511" s="80"/>
      <c r="S511" s="80"/>
      <c r="T511" s="80"/>
      <c r="U511" s="80"/>
      <c r="AB511" s="80"/>
    </row>
    <row r="512" spans="1:28" ht="15.75" customHeight="1">
      <c r="A512" s="79"/>
      <c r="Q512" s="80"/>
      <c r="S512" s="80"/>
      <c r="T512" s="80"/>
      <c r="U512" s="80"/>
      <c r="AB512" s="80"/>
    </row>
    <row r="513" spans="1:28" ht="15.75" customHeight="1">
      <c r="A513" s="79"/>
      <c r="Q513" s="80"/>
      <c r="S513" s="80"/>
      <c r="T513" s="80"/>
      <c r="U513" s="80"/>
      <c r="AB513" s="80"/>
    </row>
    <row r="514" spans="1:28" ht="15.75" customHeight="1">
      <c r="A514" s="79"/>
      <c r="Q514" s="80"/>
      <c r="S514" s="80"/>
      <c r="T514" s="80"/>
      <c r="U514" s="80"/>
      <c r="AB514" s="80"/>
    </row>
    <row r="515" spans="1:28" ht="15.75" customHeight="1">
      <c r="A515" s="79"/>
      <c r="Q515" s="80"/>
      <c r="S515" s="80"/>
      <c r="T515" s="80"/>
      <c r="U515" s="80"/>
      <c r="AB515" s="80"/>
    </row>
    <row r="516" spans="1:28" ht="15.75" customHeight="1">
      <c r="A516" s="79"/>
      <c r="Q516" s="80"/>
      <c r="S516" s="80"/>
      <c r="T516" s="80"/>
      <c r="U516" s="80"/>
      <c r="AB516" s="80"/>
    </row>
    <row r="517" spans="1:28" ht="15.75" customHeight="1">
      <c r="A517" s="79"/>
      <c r="Q517" s="80"/>
      <c r="S517" s="80"/>
      <c r="T517" s="80"/>
      <c r="U517" s="80"/>
      <c r="AB517" s="80"/>
    </row>
    <row r="518" spans="1:28" ht="15.75" customHeight="1">
      <c r="A518" s="79"/>
      <c r="Q518" s="80"/>
      <c r="S518" s="80"/>
      <c r="T518" s="80"/>
      <c r="U518" s="80"/>
      <c r="AB518" s="80"/>
    </row>
    <row r="519" spans="1:28" ht="15.75" customHeight="1">
      <c r="A519" s="79"/>
      <c r="Q519" s="80"/>
      <c r="S519" s="80"/>
      <c r="T519" s="80"/>
      <c r="U519" s="80"/>
      <c r="AB519" s="80"/>
    </row>
    <row r="520" spans="1:28" ht="15.75" customHeight="1">
      <c r="A520" s="79"/>
      <c r="Q520" s="80"/>
      <c r="S520" s="80"/>
      <c r="T520" s="80"/>
      <c r="U520" s="80"/>
      <c r="AB520" s="80"/>
    </row>
    <row r="521" spans="1:28" ht="15.75" customHeight="1">
      <c r="A521" s="79"/>
      <c r="Q521" s="80"/>
      <c r="S521" s="80"/>
      <c r="T521" s="80"/>
      <c r="U521" s="80"/>
      <c r="AB521" s="80"/>
    </row>
    <row r="522" spans="1:28" ht="15.75" customHeight="1">
      <c r="A522" s="79"/>
      <c r="Q522" s="80"/>
      <c r="S522" s="80"/>
      <c r="T522" s="80"/>
      <c r="U522" s="80"/>
      <c r="AB522" s="80"/>
    </row>
    <row r="523" spans="1:28" ht="15.75" customHeight="1">
      <c r="A523" s="79"/>
      <c r="Q523" s="80"/>
      <c r="S523" s="80"/>
      <c r="T523" s="80"/>
      <c r="U523" s="80"/>
      <c r="AB523" s="80"/>
    </row>
    <row r="524" spans="1:28" ht="15.75" customHeight="1">
      <c r="A524" s="79"/>
      <c r="Q524" s="80"/>
      <c r="S524" s="80"/>
      <c r="T524" s="80"/>
      <c r="U524" s="80"/>
      <c r="AB524" s="80"/>
    </row>
    <row r="525" spans="1:28" ht="15.75" customHeight="1">
      <c r="A525" s="79"/>
      <c r="Q525" s="80"/>
      <c r="S525" s="80"/>
      <c r="T525" s="80"/>
      <c r="U525" s="80"/>
      <c r="AB525" s="80"/>
    </row>
    <row r="526" spans="1:28" ht="15.75" customHeight="1">
      <c r="A526" s="79"/>
      <c r="Q526" s="80"/>
      <c r="S526" s="80"/>
      <c r="T526" s="80"/>
      <c r="U526" s="80"/>
      <c r="AB526" s="80"/>
    </row>
    <row r="527" spans="1:28" ht="15.75" customHeight="1">
      <c r="A527" s="79"/>
      <c r="Q527" s="80"/>
      <c r="S527" s="80"/>
      <c r="T527" s="80"/>
      <c r="U527" s="80"/>
      <c r="AB527" s="80"/>
    </row>
    <row r="528" spans="1:28" ht="15.75" customHeight="1">
      <c r="A528" s="79"/>
      <c r="Q528" s="80"/>
      <c r="S528" s="80"/>
      <c r="T528" s="80"/>
      <c r="U528" s="80"/>
      <c r="AB528" s="80"/>
    </row>
    <row r="529" spans="1:28" ht="15.75" customHeight="1">
      <c r="A529" s="79"/>
      <c r="Q529" s="80"/>
      <c r="S529" s="80"/>
      <c r="T529" s="80"/>
      <c r="U529" s="80"/>
      <c r="AB529" s="80"/>
    </row>
    <row r="530" spans="1:28" ht="15.75" customHeight="1">
      <c r="A530" s="79"/>
      <c r="Q530" s="80"/>
      <c r="S530" s="80"/>
      <c r="T530" s="80"/>
      <c r="U530" s="80"/>
      <c r="AB530" s="80"/>
    </row>
    <row r="531" spans="1:28" ht="15.75" customHeight="1">
      <c r="A531" s="79"/>
      <c r="Q531" s="80"/>
      <c r="S531" s="80"/>
      <c r="T531" s="80"/>
      <c r="U531" s="80"/>
      <c r="AB531" s="80"/>
    </row>
    <row r="532" spans="1:28" ht="15.75" customHeight="1">
      <c r="A532" s="79"/>
      <c r="Q532" s="80"/>
      <c r="S532" s="80"/>
      <c r="T532" s="80"/>
      <c r="U532" s="80"/>
      <c r="AB532" s="80"/>
    </row>
    <row r="533" spans="1:28" ht="15.75" customHeight="1">
      <c r="A533" s="79"/>
      <c r="Q533" s="80"/>
      <c r="S533" s="80"/>
      <c r="T533" s="80"/>
      <c r="U533" s="80"/>
      <c r="AB533" s="80"/>
    </row>
    <row r="534" spans="1:28" ht="15.75" customHeight="1">
      <c r="A534" s="79"/>
      <c r="Q534" s="80"/>
      <c r="S534" s="80"/>
      <c r="T534" s="80"/>
      <c r="U534" s="80"/>
      <c r="AB534" s="80"/>
    </row>
    <row r="535" spans="1:28" ht="15.75" customHeight="1">
      <c r="A535" s="79"/>
      <c r="Q535" s="80"/>
      <c r="S535" s="80"/>
      <c r="T535" s="80"/>
      <c r="U535" s="80"/>
      <c r="AB535" s="80"/>
    </row>
    <row r="536" spans="1:28" ht="15.75" customHeight="1">
      <c r="A536" s="79"/>
      <c r="Q536" s="80"/>
      <c r="S536" s="80"/>
      <c r="T536" s="80"/>
      <c r="U536" s="80"/>
      <c r="AB536" s="80"/>
    </row>
    <row r="537" spans="1:28" ht="15.75" customHeight="1">
      <c r="A537" s="79"/>
      <c r="Q537" s="80"/>
      <c r="S537" s="80"/>
      <c r="T537" s="80"/>
      <c r="U537" s="80"/>
      <c r="AB537" s="80"/>
    </row>
    <row r="538" spans="1:28" ht="15.75" customHeight="1">
      <c r="A538" s="79"/>
      <c r="Q538" s="80"/>
      <c r="S538" s="80"/>
      <c r="T538" s="80"/>
      <c r="U538" s="80"/>
      <c r="AB538" s="80"/>
    </row>
    <row r="539" spans="1:28" ht="15.75" customHeight="1">
      <c r="A539" s="79"/>
      <c r="Q539" s="80"/>
      <c r="S539" s="80"/>
      <c r="T539" s="80"/>
      <c r="U539" s="80"/>
      <c r="AB539" s="80"/>
    </row>
    <row r="540" spans="1:28" ht="15.75" customHeight="1">
      <c r="A540" s="79"/>
      <c r="Q540" s="80"/>
      <c r="S540" s="80"/>
      <c r="T540" s="80"/>
      <c r="U540" s="80"/>
      <c r="AB540" s="80"/>
    </row>
    <row r="541" spans="1:28" ht="15.75" customHeight="1">
      <c r="A541" s="79"/>
      <c r="Q541" s="80"/>
      <c r="S541" s="80"/>
      <c r="T541" s="80"/>
      <c r="U541" s="80"/>
      <c r="AB541" s="80"/>
    </row>
    <row r="542" spans="1:28" ht="15.75" customHeight="1">
      <c r="A542" s="79"/>
      <c r="Q542" s="80"/>
      <c r="S542" s="80"/>
      <c r="T542" s="80"/>
      <c r="U542" s="80"/>
      <c r="AB542" s="80"/>
    </row>
    <row r="543" spans="1:28" ht="15.75" customHeight="1">
      <c r="A543" s="79"/>
      <c r="Q543" s="80"/>
      <c r="S543" s="80"/>
      <c r="T543" s="80"/>
      <c r="U543" s="80"/>
      <c r="AB543" s="80"/>
    </row>
    <row r="544" spans="1:28" ht="15.75" customHeight="1">
      <c r="A544" s="79"/>
      <c r="Q544" s="80"/>
      <c r="S544" s="80"/>
      <c r="T544" s="80"/>
      <c r="U544" s="80"/>
      <c r="AB544" s="80"/>
    </row>
    <row r="545" spans="1:28" ht="15.75" customHeight="1">
      <c r="A545" s="79"/>
      <c r="Q545" s="80"/>
      <c r="S545" s="80"/>
      <c r="T545" s="80"/>
      <c r="U545" s="80"/>
      <c r="AB545" s="80"/>
    </row>
    <row r="546" spans="1:28" ht="15.75" customHeight="1">
      <c r="A546" s="79"/>
      <c r="Q546" s="80"/>
      <c r="S546" s="80"/>
      <c r="T546" s="80"/>
      <c r="U546" s="80"/>
      <c r="AB546" s="80"/>
    </row>
    <row r="547" spans="1:28" ht="15.75" customHeight="1">
      <c r="A547" s="79"/>
      <c r="Q547" s="80"/>
      <c r="S547" s="80"/>
      <c r="T547" s="80"/>
      <c r="U547" s="80"/>
      <c r="AB547" s="80"/>
    </row>
    <row r="548" spans="1:28" ht="15.75" customHeight="1">
      <c r="A548" s="79"/>
      <c r="Q548" s="80"/>
      <c r="S548" s="80"/>
      <c r="T548" s="80"/>
      <c r="U548" s="80"/>
      <c r="AB548" s="80"/>
    </row>
    <row r="549" spans="1:28" ht="15.75" customHeight="1">
      <c r="A549" s="79"/>
      <c r="Q549" s="80"/>
      <c r="S549" s="80"/>
      <c r="T549" s="80"/>
      <c r="U549" s="80"/>
      <c r="AB549" s="80"/>
    </row>
    <row r="550" spans="1:28" ht="15.75" customHeight="1">
      <c r="A550" s="79"/>
      <c r="Q550" s="80"/>
      <c r="S550" s="80"/>
      <c r="T550" s="80"/>
      <c r="U550" s="80"/>
      <c r="AB550" s="80"/>
    </row>
    <row r="551" spans="1:28" ht="15.75" customHeight="1">
      <c r="A551" s="79"/>
      <c r="Q551" s="80"/>
      <c r="S551" s="80"/>
      <c r="T551" s="80"/>
      <c r="U551" s="80"/>
      <c r="AB551" s="80"/>
    </row>
    <row r="552" spans="1:28" ht="15.75" customHeight="1">
      <c r="A552" s="79"/>
      <c r="Q552" s="80"/>
      <c r="S552" s="80"/>
      <c r="T552" s="80"/>
      <c r="U552" s="80"/>
      <c r="AB552" s="80"/>
    </row>
    <row r="553" spans="1:28" ht="15.75" customHeight="1">
      <c r="A553" s="79"/>
      <c r="Q553" s="80"/>
      <c r="S553" s="80"/>
      <c r="T553" s="80"/>
      <c r="U553" s="80"/>
      <c r="AB553" s="80"/>
    </row>
    <row r="554" spans="1:28" ht="15.75" customHeight="1">
      <c r="A554" s="79"/>
      <c r="Q554" s="80"/>
      <c r="S554" s="80"/>
      <c r="T554" s="80"/>
      <c r="U554" s="80"/>
      <c r="AB554" s="80"/>
    </row>
    <row r="555" spans="1:28" ht="15.75" customHeight="1">
      <c r="A555" s="79"/>
      <c r="Q555" s="80"/>
      <c r="S555" s="80"/>
      <c r="T555" s="80"/>
      <c r="U555" s="80"/>
      <c r="AB555" s="80"/>
    </row>
    <row r="556" spans="1:28" ht="15.75" customHeight="1">
      <c r="A556" s="79"/>
      <c r="Q556" s="80"/>
      <c r="S556" s="80"/>
      <c r="T556" s="80"/>
      <c r="U556" s="80"/>
      <c r="AB556" s="80"/>
    </row>
    <row r="557" spans="1:28" ht="15.75" customHeight="1">
      <c r="A557" s="79"/>
      <c r="Q557" s="80"/>
      <c r="S557" s="80"/>
      <c r="T557" s="80"/>
      <c r="U557" s="80"/>
      <c r="AB557" s="80"/>
    </row>
    <row r="558" spans="1:28" ht="15.75" customHeight="1">
      <c r="A558" s="79"/>
      <c r="Q558" s="80"/>
      <c r="S558" s="80"/>
      <c r="T558" s="80"/>
      <c r="U558" s="80"/>
      <c r="AB558" s="80"/>
    </row>
    <row r="559" spans="1:28" ht="15.75" customHeight="1">
      <c r="A559" s="79"/>
      <c r="Q559" s="80"/>
      <c r="S559" s="80"/>
      <c r="T559" s="80"/>
      <c r="U559" s="80"/>
      <c r="AB559" s="80"/>
    </row>
    <row r="560" spans="1:28" ht="15.75" customHeight="1">
      <c r="A560" s="79"/>
      <c r="Q560" s="80"/>
      <c r="S560" s="80"/>
      <c r="T560" s="80"/>
      <c r="U560" s="80"/>
      <c r="AB560" s="80"/>
    </row>
    <row r="561" spans="1:28" ht="15.75" customHeight="1">
      <c r="A561" s="79"/>
      <c r="Q561" s="80"/>
      <c r="S561" s="80"/>
      <c r="T561" s="80"/>
      <c r="U561" s="80"/>
      <c r="AB561" s="80"/>
    </row>
    <row r="562" spans="1:28" ht="15.75" customHeight="1">
      <c r="A562" s="79"/>
      <c r="Q562" s="80"/>
      <c r="S562" s="80"/>
      <c r="T562" s="80"/>
      <c r="U562" s="80"/>
      <c r="AB562" s="80"/>
    </row>
    <row r="563" spans="1:28" ht="15.75" customHeight="1">
      <c r="A563" s="79"/>
      <c r="Q563" s="80"/>
      <c r="S563" s="80"/>
      <c r="T563" s="80"/>
      <c r="U563" s="80"/>
      <c r="AB563" s="80"/>
    </row>
    <row r="564" spans="1:28" ht="15.75" customHeight="1">
      <c r="A564" s="79"/>
      <c r="Q564" s="80"/>
      <c r="S564" s="80"/>
      <c r="T564" s="80"/>
      <c r="U564" s="80"/>
      <c r="AB564" s="80"/>
    </row>
    <row r="565" spans="1:28" ht="15.75" customHeight="1">
      <c r="A565" s="79"/>
      <c r="Q565" s="80"/>
      <c r="S565" s="80"/>
      <c r="T565" s="80"/>
      <c r="U565" s="80"/>
      <c r="AB565" s="80"/>
    </row>
    <row r="566" spans="1:28" ht="15.75" customHeight="1">
      <c r="A566" s="79"/>
      <c r="Q566" s="80"/>
      <c r="S566" s="80"/>
      <c r="T566" s="80"/>
      <c r="U566" s="80"/>
      <c r="AB566" s="80"/>
    </row>
    <row r="567" spans="1:28" ht="15.75" customHeight="1">
      <c r="A567" s="79"/>
      <c r="Q567" s="80"/>
      <c r="S567" s="80"/>
      <c r="T567" s="80"/>
      <c r="U567" s="80"/>
      <c r="AB567" s="80"/>
    </row>
    <row r="568" spans="1:28" ht="15.75" customHeight="1">
      <c r="A568" s="79"/>
      <c r="Q568" s="80"/>
      <c r="S568" s="80"/>
      <c r="T568" s="80"/>
      <c r="U568" s="80"/>
      <c r="AB568" s="80"/>
    </row>
    <row r="569" spans="1:28" ht="15.75" customHeight="1">
      <c r="A569" s="79"/>
      <c r="Q569" s="80"/>
      <c r="S569" s="80"/>
      <c r="T569" s="80"/>
      <c r="U569" s="80"/>
      <c r="AB569" s="80"/>
    </row>
    <row r="570" spans="1:28" ht="15.75" customHeight="1">
      <c r="A570" s="79"/>
      <c r="Q570" s="80"/>
      <c r="S570" s="80"/>
      <c r="T570" s="80"/>
      <c r="U570" s="80"/>
      <c r="AB570" s="80"/>
    </row>
    <row r="571" spans="1:28" ht="15.75" customHeight="1">
      <c r="A571" s="79"/>
      <c r="Q571" s="80"/>
      <c r="S571" s="80"/>
      <c r="T571" s="80"/>
      <c r="U571" s="80"/>
      <c r="AB571" s="80"/>
    </row>
    <row r="572" spans="1:28" ht="15.75" customHeight="1">
      <c r="A572" s="79"/>
      <c r="Q572" s="80"/>
      <c r="S572" s="80"/>
      <c r="T572" s="80"/>
      <c r="U572" s="80"/>
      <c r="AB572" s="80"/>
    </row>
    <row r="573" spans="1:28" ht="15.75" customHeight="1">
      <c r="A573" s="79"/>
      <c r="Q573" s="80"/>
      <c r="S573" s="80"/>
      <c r="T573" s="80"/>
      <c r="U573" s="80"/>
      <c r="AB573" s="80"/>
    </row>
    <row r="574" spans="1:28" ht="15.75" customHeight="1">
      <c r="A574" s="79"/>
      <c r="Q574" s="80"/>
      <c r="S574" s="80"/>
      <c r="T574" s="80"/>
      <c r="U574" s="80"/>
      <c r="AB574" s="80"/>
    </row>
    <row r="575" spans="1:28" ht="15.75" customHeight="1">
      <c r="A575" s="79"/>
      <c r="Q575" s="80"/>
      <c r="S575" s="80"/>
      <c r="T575" s="80"/>
      <c r="U575" s="80"/>
      <c r="AB575" s="80"/>
    </row>
    <row r="576" spans="1:28" ht="15.75" customHeight="1">
      <c r="A576" s="79"/>
      <c r="Q576" s="80"/>
      <c r="S576" s="80"/>
      <c r="T576" s="80"/>
      <c r="U576" s="80"/>
      <c r="AB576" s="80"/>
    </row>
    <row r="577" spans="1:28" ht="15.75" customHeight="1">
      <c r="A577" s="79"/>
      <c r="Q577" s="80"/>
      <c r="S577" s="80"/>
      <c r="T577" s="80"/>
      <c r="U577" s="80"/>
      <c r="AB577" s="80"/>
    </row>
    <row r="578" spans="1:28" ht="15.75" customHeight="1">
      <c r="A578" s="79"/>
      <c r="Q578" s="80"/>
      <c r="S578" s="80"/>
      <c r="T578" s="80"/>
      <c r="U578" s="80"/>
      <c r="AB578" s="80"/>
    </row>
    <row r="579" spans="1:28" ht="15.75" customHeight="1">
      <c r="A579" s="79"/>
      <c r="Q579" s="80"/>
      <c r="S579" s="80"/>
      <c r="T579" s="80"/>
      <c r="U579" s="80"/>
      <c r="AB579" s="80"/>
    </row>
    <row r="580" spans="1:28" ht="15.75" customHeight="1">
      <c r="A580" s="79"/>
      <c r="Q580" s="80"/>
      <c r="S580" s="80"/>
      <c r="T580" s="80"/>
      <c r="U580" s="80"/>
      <c r="AB580" s="80"/>
    </row>
    <row r="581" spans="1:28" ht="15.75" customHeight="1">
      <c r="A581" s="79"/>
      <c r="Q581" s="80"/>
      <c r="S581" s="80"/>
      <c r="T581" s="80"/>
      <c r="U581" s="80"/>
      <c r="AB581" s="80"/>
    </row>
    <row r="582" spans="1:28" ht="15.75" customHeight="1">
      <c r="A582" s="79"/>
      <c r="Q582" s="80"/>
      <c r="S582" s="80"/>
      <c r="T582" s="80"/>
      <c r="U582" s="80"/>
      <c r="AB582" s="80"/>
    </row>
    <row r="583" spans="1:28" ht="15.75" customHeight="1">
      <c r="A583" s="79"/>
      <c r="Q583" s="80"/>
      <c r="S583" s="80"/>
      <c r="T583" s="80"/>
      <c r="U583" s="80"/>
      <c r="AB583" s="80"/>
    </row>
    <row r="584" spans="1:28" ht="15.75" customHeight="1">
      <c r="A584" s="79"/>
      <c r="Q584" s="80"/>
      <c r="S584" s="80"/>
      <c r="T584" s="80"/>
      <c r="U584" s="80"/>
      <c r="AB584" s="80"/>
    </row>
    <row r="585" spans="1:28" ht="15.75" customHeight="1">
      <c r="A585" s="79"/>
      <c r="Q585" s="80"/>
      <c r="S585" s="80"/>
      <c r="T585" s="80"/>
      <c r="U585" s="80"/>
      <c r="AB585" s="80"/>
    </row>
    <row r="586" spans="1:28" ht="15.75" customHeight="1">
      <c r="A586" s="79"/>
      <c r="Q586" s="80"/>
      <c r="S586" s="80"/>
      <c r="T586" s="80"/>
      <c r="U586" s="80"/>
      <c r="AB586" s="80"/>
    </row>
    <row r="587" spans="1:28" ht="15.75" customHeight="1">
      <c r="A587" s="79"/>
      <c r="Q587" s="80"/>
      <c r="S587" s="80"/>
      <c r="T587" s="80"/>
      <c r="U587" s="80"/>
      <c r="AB587" s="80"/>
    </row>
    <row r="588" spans="1:28" ht="15.75" customHeight="1">
      <c r="A588" s="79"/>
      <c r="Q588" s="80"/>
      <c r="S588" s="80"/>
      <c r="T588" s="80"/>
      <c r="U588" s="80"/>
      <c r="AB588" s="80"/>
    </row>
    <row r="589" spans="1:28" ht="15.75" customHeight="1">
      <c r="A589" s="79"/>
      <c r="Q589" s="80"/>
      <c r="S589" s="80"/>
      <c r="T589" s="80"/>
      <c r="U589" s="80"/>
      <c r="AB589" s="80"/>
    </row>
    <row r="590" spans="1:28" ht="15.75" customHeight="1">
      <c r="A590" s="79"/>
      <c r="Q590" s="80"/>
      <c r="S590" s="80"/>
      <c r="T590" s="80"/>
      <c r="U590" s="80"/>
      <c r="AB590" s="80"/>
    </row>
    <row r="591" spans="1:28" ht="15.75" customHeight="1">
      <c r="A591" s="79"/>
      <c r="Q591" s="80"/>
      <c r="S591" s="80"/>
      <c r="T591" s="80"/>
      <c r="U591" s="80"/>
      <c r="AB591" s="80"/>
    </row>
    <row r="592" spans="1:28" ht="15.75" customHeight="1">
      <c r="A592" s="79"/>
      <c r="Q592" s="80"/>
      <c r="S592" s="80"/>
      <c r="T592" s="80"/>
      <c r="U592" s="80"/>
      <c r="AB592" s="80"/>
    </row>
    <row r="593" spans="1:28" ht="15.75" customHeight="1">
      <c r="A593" s="79"/>
      <c r="Q593" s="80"/>
      <c r="S593" s="80"/>
      <c r="T593" s="80"/>
      <c r="U593" s="80"/>
      <c r="AB593" s="80"/>
    </row>
    <row r="594" spans="1:28" ht="15.75" customHeight="1">
      <c r="A594" s="79"/>
      <c r="Q594" s="80"/>
      <c r="S594" s="80"/>
      <c r="T594" s="80"/>
      <c r="U594" s="80"/>
      <c r="AB594" s="80"/>
    </row>
    <row r="595" spans="1:28" ht="15.75" customHeight="1">
      <c r="A595" s="79"/>
      <c r="Q595" s="80"/>
      <c r="S595" s="80"/>
      <c r="T595" s="80"/>
      <c r="U595" s="80"/>
      <c r="AB595" s="80"/>
    </row>
    <row r="596" spans="1:28" ht="15.75" customHeight="1">
      <c r="A596" s="79"/>
      <c r="Q596" s="80"/>
      <c r="S596" s="80"/>
      <c r="T596" s="80"/>
      <c r="U596" s="80"/>
      <c r="AB596" s="80"/>
    </row>
    <row r="597" spans="1:28" ht="15.75" customHeight="1">
      <c r="A597" s="79"/>
      <c r="Q597" s="80"/>
      <c r="S597" s="80"/>
      <c r="T597" s="80"/>
      <c r="U597" s="80"/>
      <c r="AB597" s="80"/>
    </row>
    <row r="598" spans="1:28" ht="15.75" customHeight="1">
      <c r="A598" s="79"/>
      <c r="Q598" s="80"/>
      <c r="S598" s="80"/>
      <c r="T598" s="80"/>
      <c r="U598" s="80"/>
      <c r="AB598" s="80"/>
    </row>
    <row r="599" spans="1:28" ht="15.75" customHeight="1">
      <c r="A599" s="79"/>
      <c r="Q599" s="80"/>
      <c r="S599" s="80"/>
      <c r="T599" s="80"/>
      <c r="U599" s="80"/>
      <c r="AB599" s="80"/>
    </row>
    <row r="600" spans="1:28" ht="15.75" customHeight="1">
      <c r="A600" s="79"/>
      <c r="Q600" s="80"/>
      <c r="S600" s="80"/>
      <c r="T600" s="80"/>
      <c r="U600" s="80"/>
      <c r="AB600" s="80"/>
    </row>
    <row r="601" spans="1:28" ht="15.75" customHeight="1">
      <c r="A601" s="79"/>
      <c r="Q601" s="80"/>
      <c r="S601" s="80"/>
      <c r="T601" s="80"/>
      <c r="U601" s="80"/>
      <c r="AB601" s="80"/>
    </row>
    <row r="602" spans="1:28" ht="15.75" customHeight="1">
      <c r="A602" s="79"/>
      <c r="Q602" s="80"/>
      <c r="S602" s="80"/>
      <c r="T602" s="80"/>
      <c r="U602" s="80"/>
      <c r="AB602" s="80"/>
    </row>
    <row r="603" spans="1:28" ht="15.75" customHeight="1">
      <c r="A603" s="79"/>
      <c r="Q603" s="80"/>
      <c r="S603" s="80"/>
      <c r="T603" s="80"/>
      <c r="U603" s="80"/>
      <c r="AB603" s="80"/>
    </row>
    <row r="604" spans="1:28" ht="15.75" customHeight="1">
      <c r="A604" s="79"/>
      <c r="Q604" s="80"/>
      <c r="S604" s="80"/>
      <c r="T604" s="80"/>
      <c r="U604" s="80"/>
      <c r="AB604" s="80"/>
    </row>
    <row r="605" spans="1:28" ht="15.75" customHeight="1">
      <c r="A605" s="79"/>
      <c r="Q605" s="80"/>
      <c r="S605" s="80"/>
      <c r="T605" s="80"/>
      <c r="U605" s="80"/>
      <c r="AB605" s="80"/>
    </row>
    <row r="606" spans="1:28" ht="15.75" customHeight="1">
      <c r="A606" s="79"/>
      <c r="Q606" s="80"/>
      <c r="S606" s="80"/>
      <c r="T606" s="80"/>
      <c r="U606" s="80"/>
      <c r="AB606" s="80"/>
    </row>
    <row r="607" spans="1:28" ht="15.75" customHeight="1">
      <c r="A607" s="79"/>
      <c r="Q607" s="80"/>
      <c r="S607" s="80"/>
      <c r="T607" s="80"/>
      <c r="U607" s="80"/>
      <c r="AB607" s="80"/>
    </row>
    <row r="608" spans="1:28" ht="15.75" customHeight="1">
      <c r="A608" s="79"/>
      <c r="Q608" s="80"/>
      <c r="S608" s="80"/>
      <c r="T608" s="80"/>
      <c r="U608" s="80"/>
      <c r="AB608" s="80"/>
    </row>
    <row r="609" spans="1:28" ht="15.75" customHeight="1">
      <c r="A609" s="79"/>
      <c r="Q609" s="80"/>
      <c r="S609" s="80"/>
      <c r="T609" s="80"/>
      <c r="U609" s="80"/>
      <c r="AB609" s="80"/>
    </row>
    <row r="610" spans="1:28" ht="15.75" customHeight="1">
      <c r="A610" s="79"/>
      <c r="Q610" s="80"/>
      <c r="S610" s="80"/>
      <c r="T610" s="80"/>
      <c r="U610" s="80"/>
      <c r="AB610" s="80"/>
    </row>
    <row r="611" spans="1:28" ht="15.75" customHeight="1">
      <c r="A611" s="79"/>
      <c r="Q611" s="80"/>
      <c r="S611" s="80"/>
      <c r="T611" s="80"/>
      <c r="U611" s="80"/>
      <c r="AB611" s="80"/>
    </row>
    <row r="612" spans="1:28" ht="15.75" customHeight="1">
      <c r="A612" s="79"/>
      <c r="Q612" s="80"/>
      <c r="S612" s="80"/>
      <c r="T612" s="80"/>
      <c r="U612" s="80"/>
      <c r="AB612" s="80"/>
    </row>
    <row r="613" spans="1:28" ht="15.75" customHeight="1">
      <c r="A613" s="79"/>
      <c r="Q613" s="80"/>
      <c r="S613" s="80"/>
      <c r="T613" s="80"/>
      <c r="U613" s="80"/>
      <c r="AB613" s="80"/>
    </row>
    <row r="614" spans="1:28" ht="15.75" customHeight="1">
      <c r="A614" s="79"/>
      <c r="Q614" s="80"/>
      <c r="S614" s="80"/>
      <c r="T614" s="80"/>
      <c r="U614" s="80"/>
      <c r="AB614" s="80"/>
    </row>
    <row r="615" spans="1:28" ht="15.75" customHeight="1">
      <c r="A615" s="79"/>
      <c r="Q615" s="80"/>
      <c r="S615" s="80"/>
      <c r="T615" s="80"/>
      <c r="U615" s="80"/>
      <c r="AB615" s="80"/>
    </row>
    <row r="616" spans="1:28" ht="15.75" customHeight="1">
      <c r="A616" s="79"/>
      <c r="Q616" s="80"/>
      <c r="S616" s="80"/>
      <c r="T616" s="80"/>
      <c r="U616" s="80"/>
      <c r="AB616" s="80"/>
    </row>
    <row r="617" spans="1:28" ht="15.75" customHeight="1">
      <c r="A617" s="79"/>
      <c r="Q617" s="80"/>
      <c r="S617" s="80"/>
      <c r="T617" s="80"/>
      <c r="U617" s="80"/>
      <c r="AB617" s="80"/>
    </row>
    <row r="618" spans="1:28" ht="15.75" customHeight="1">
      <c r="A618" s="79"/>
      <c r="Q618" s="80"/>
      <c r="S618" s="80"/>
      <c r="T618" s="80"/>
      <c r="U618" s="80"/>
      <c r="AB618" s="80"/>
    </row>
    <row r="619" spans="1:28" ht="15.75" customHeight="1">
      <c r="A619" s="79"/>
      <c r="Q619" s="80"/>
      <c r="S619" s="80"/>
      <c r="T619" s="80"/>
      <c r="U619" s="80"/>
      <c r="AB619" s="80"/>
    </row>
    <row r="620" spans="1:28" ht="15.75" customHeight="1">
      <c r="A620" s="79"/>
      <c r="Q620" s="80"/>
      <c r="S620" s="80"/>
      <c r="T620" s="80"/>
      <c r="U620" s="80"/>
      <c r="AB620" s="80"/>
    </row>
    <row r="621" spans="1:28" ht="15.75" customHeight="1">
      <c r="A621" s="79"/>
      <c r="Q621" s="80"/>
      <c r="S621" s="80"/>
      <c r="T621" s="80"/>
      <c r="U621" s="80"/>
      <c r="AB621" s="80"/>
    </row>
    <row r="622" spans="1:28" ht="15.75" customHeight="1">
      <c r="A622" s="79"/>
      <c r="Q622" s="80"/>
      <c r="S622" s="80"/>
      <c r="T622" s="80"/>
      <c r="U622" s="80"/>
      <c r="AB622" s="80"/>
    </row>
    <row r="623" spans="1:28" ht="15.75" customHeight="1">
      <c r="A623" s="79"/>
      <c r="Q623" s="80"/>
      <c r="S623" s="80"/>
      <c r="T623" s="80"/>
      <c r="U623" s="80"/>
      <c r="AB623" s="80"/>
    </row>
    <row r="624" spans="1:28" ht="15.75" customHeight="1">
      <c r="A624" s="79"/>
      <c r="Q624" s="80"/>
      <c r="S624" s="80"/>
      <c r="T624" s="80"/>
      <c r="U624" s="80"/>
      <c r="AB624" s="80"/>
    </row>
    <row r="625" spans="1:28" ht="15.75" customHeight="1">
      <c r="A625" s="79"/>
      <c r="Q625" s="80"/>
      <c r="S625" s="80"/>
      <c r="T625" s="80"/>
      <c r="U625" s="80"/>
      <c r="AB625" s="80"/>
    </row>
    <row r="626" spans="1:28" ht="15.75" customHeight="1">
      <c r="A626" s="79"/>
      <c r="Q626" s="80"/>
      <c r="S626" s="80"/>
      <c r="T626" s="80"/>
      <c r="U626" s="80"/>
      <c r="AB626" s="80"/>
    </row>
    <row r="627" spans="1:28" ht="15.75" customHeight="1">
      <c r="A627" s="79"/>
      <c r="Q627" s="80"/>
      <c r="S627" s="80"/>
      <c r="T627" s="80"/>
      <c r="U627" s="80"/>
      <c r="AB627" s="80"/>
    </row>
    <row r="628" spans="1:28" ht="15.75" customHeight="1">
      <c r="A628" s="79"/>
      <c r="Q628" s="80"/>
      <c r="S628" s="80"/>
      <c r="T628" s="80"/>
      <c r="U628" s="80"/>
      <c r="AB628" s="80"/>
    </row>
    <row r="629" spans="1:28" ht="15.75" customHeight="1">
      <c r="A629" s="79"/>
      <c r="Q629" s="80"/>
      <c r="S629" s="80"/>
      <c r="T629" s="80"/>
      <c r="U629" s="80"/>
      <c r="AB629" s="80"/>
    </row>
    <row r="630" spans="1:28" ht="15.75" customHeight="1">
      <c r="A630" s="79"/>
      <c r="Q630" s="80"/>
      <c r="S630" s="80"/>
      <c r="T630" s="80"/>
      <c r="U630" s="80"/>
      <c r="AB630" s="80"/>
    </row>
    <row r="631" spans="1:28" ht="15.75" customHeight="1">
      <c r="A631" s="79"/>
      <c r="Q631" s="80"/>
      <c r="S631" s="80"/>
      <c r="T631" s="80"/>
      <c r="U631" s="80"/>
      <c r="AB631" s="80"/>
    </row>
    <row r="632" spans="1:28" ht="15.75" customHeight="1">
      <c r="A632" s="79"/>
      <c r="Q632" s="80"/>
      <c r="S632" s="80"/>
      <c r="T632" s="80"/>
      <c r="U632" s="80"/>
      <c r="AB632" s="80"/>
    </row>
    <row r="633" spans="1:28" ht="15.75" customHeight="1">
      <c r="A633" s="79"/>
      <c r="Q633" s="80"/>
      <c r="S633" s="80"/>
      <c r="T633" s="80"/>
      <c r="U633" s="80"/>
      <c r="AB633" s="80"/>
    </row>
    <row r="634" spans="1:28" ht="15.75" customHeight="1">
      <c r="A634" s="79"/>
      <c r="Q634" s="80"/>
      <c r="S634" s="80"/>
      <c r="T634" s="80"/>
      <c r="U634" s="80"/>
      <c r="AB634" s="80"/>
    </row>
    <row r="635" spans="1:28" ht="15.75" customHeight="1">
      <c r="A635" s="79"/>
      <c r="Q635" s="80"/>
      <c r="S635" s="80"/>
      <c r="T635" s="80"/>
      <c r="U635" s="80"/>
      <c r="AB635" s="80"/>
    </row>
    <row r="636" spans="1:28" ht="15.75" customHeight="1">
      <c r="A636" s="79"/>
      <c r="Q636" s="80"/>
      <c r="S636" s="80"/>
      <c r="T636" s="80"/>
      <c r="U636" s="80"/>
      <c r="AB636" s="80"/>
    </row>
    <row r="637" spans="1:28" ht="15.75" customHeight="1">
      <c r="A637" s="79"/>
      <c r="Q637" s="80"/>
      <c r="S637" s="80"/>
      <c r="T637" s="80"/>
      <c r="U637" s="80"/>
      <c r="AB637" s="80"/>
    </row>
    <row r="638" spans="1:28" ht="15.75" customHeight="1">
      <c r="A638" s="79"/>
      <c r="Q638" s="80"/>
      <c r="S638" s="80"/>
      <c r="T638" s="80"/>
      <c r="U638" s="80"/>
      <c r="AB638" s="80"/>
    </row>
    <row r="639" spans="1:28" ht="15.75" customHeight="1">
      <c r="A639" s="79"/>
      <c r="Q639" s="80"/>
      <c r="S639" s="80"/>
      <c r="T639" s="80"/>
      <c r="U639" s="80"/>
      <c r="AB639" s="80"/>
    </row>
    <row r="640" spans="1:28" ht="15.75" customHeight="1">
      <c r="A640" s="79"/>
      <c r="Q640" s="80"/>
      <c r="S640" s="80"/>
      <c r="T640" s="80"/>
      <c r="U640" s="80"/>
      <c r="AB640" s="80"/>
    </row>
    <row r="641" spans="1:28" ht="15.75" customHeight="1">
      <c r="A641" s="79"/>
      <c r="Q641" s="80"/>
      <c r="S641" s="80"/>
      <c r="T641" s="80"/>
      <c r="U641" s="80"/>
      <c r="AB641" s="80"/>
    </row>
    <row r="642" spans="1:28" ht="15.75" customHeight="1">
      <c r="A642" s="79"/>
      <c r="Q642" s="80"/>
      <c r="S642" s="80"/>
      <c r="T642" s="80"/>
      <c r="U642" s="80"/>
      <c r="AB642" s="80"/>
    </row>
    <row r="643" spans="1:28" ht="15.75" customHeight="1">
      <c r="A643" s="79"/>
      <c r="Q643" s="80"/>
      <c r="S643" s="80"/>
      <c r="T643" s="80"/>
      <c r="U643" s="80"/>
      <c r="AB643" s="80"/>
    </row>
    <row r="644" spans="1:28" ht="15.75" customHeight="1">
      <c r="A644" s="79"/>
      <c r="Q644" s="80"/>
      <c r="S644" s="80"/>
      <c r="T644" s="80"/>
      <c r="U644" s="80"/>
      <c r="AB644" s="80"/>
    </row>
    <row r="645" spans="1:28" ht="15.75" customHeight="1">
      <c r="A645" s="79"/>
      <c r="Q645" s="80"/>
      <c r="S645" s="80"/>
      <c r="T645" s="80"/>
      <c r="U645" s="80"/>
      <c r="AB645" s="80"/>
    </row>
    <row r="646" spans="1:28" ht="15.75" customHeight="1">
      <c r="A646" s="79"/>
      <c r="Q646" s="80"/>
      <c r="S646" s="80"/>
      <c r="T646" s="80"/>
      <c r="U646" s="80"/>
      <c r="AB646" s="80"/>
    </row>
    <row r="647" spans="1:28" ht="15.75" customHeight="1">
      <c r="A647" s="79"/>
      <c r="Q647" s="80"/>
      <c r="S647" s="80"/>
      <c r="T647" s="80"/>
      <c r="U647" s="80"/>
      <c r="AB647" s="80"/>
    </row>
    <row r="648" spans="1:28" ht="15.75" customHeight="1">
      <c r="A648" s="79"/>
      <c r="Q648" s="80"/>
      <c r="S648" s="80"/>
      <c r="T648" s="80"/>
      <c r="U648" s="80"/>
      <c r="AB648" s="80"/>
    </row>
    <row r="649" spans="1:28" ht="15.75" customHeight="1">
      <c r="A649" s="79"/>
      <c r="Q649" s="80"/>
      <c r="S649" s="80"/>
      <c r="T649" s="80"/>
      <c r="U649" s="80"/>
      <c r="AB649" s="80"/>
    </row>
    <row r="650" spans="1:28" ht="15.75" customHeight="1">
      <c r="A650" s="79"/>
      <c r="Q650" s="80"/>
      <c r="S650" s="80"/>
      <c r="T650" s="80"/>
      <c r="U650" s="80"/>
      <c r="AB650" s="80"/>
    </row>
    <row r="651" spans="1:28" ht="15.75" customHeight="1">
      <c r="A651" s="79"/>
      <c r="Q651" s="80"/>
      <c r="S651" s="80"/>
      <c r="T651" s="80"/>
      <c r="U651" s="80"/>
      <c r="AB651" s="80"/>
    </row>
    <row r="652" spans="1:28" ht="15.75" customHeight="1">
      <c r="A652" s="79"/>
      <c r="Q652" s="80"/>
      <c r="S652" s="80"/>
      <c r="T652" s="80"/>
      <c r="U652" s="80"/>
      <c r="AB652" s="80"/>
    </row>
    <row r="653" spans="1:28" ht="15.75" customHeight="1">
      <c r="A653" s="79"/>
      <c r="Q653" s="80"/>
      <c r="S653" s="80"/>
      <c r="T653" s="80"/>
      <c r="U653" s="80"/>
      <c r="AB653" s="80"/>
    </row>
    <row r="654" spans="1:28" ht="15.75" customHeight="1">
      <c r="A654" s="79"/>
      <c r="Q654" s="80"/>
      <c r="S654" s="80"/>
      <c r="T654" s="80"/>
      <c r="U654" s="80"/>
      <c r="AB654" s="80"/>
    </row>
    <row r="655" spans="1:28" ht="15.75" customHeight="1">
      <c r="A655" s="79"/>
      <c r="Q655" s="80"/>
      <c r="S655" s="80"/>
      <c r="T655" s="80"/>
      <c r="U655" s="80"/>
      <c r="AB655" s="80"/>
    </row>
    <row r="656" spans="1:28" ht="15.75" customHeight="1">
      <c r="A656" s="79"/>
      <c r="Q656" s="80"/>
      <c r="S656" s="80"/>
      <c r="T656" s="80"/>
      <c r="U656" s="80"/>
      <c r="AB656" s="80"/>
    </row>
    <row r="657" spans="1:28" ht="15.75" customHeight="1">
      <c r="A657" s="79"/>
      <c r="Q657" s="80"/>
      <c r="S657" s="80"/>
      <c r="T657" s="80"/>
      <c r="U657" s="80"/>
      <c r="AB657" s="80"/>
    </row>
    <row r="658" spans="1:28" ht="15.75" customHeight="1">
      <c r="A658" s="79"/>
      <c r="Q658" s="80"/>
      <c r="S658" s="80"/>
      <c r="T658" s="80"/>
      <c r="U658" s="80"/>
      <c r="AB658" s="80"/>
    </row>
    <row r="659" spans="1:28" ht="15.75" customHeight="1">
      <c r="A659" s="79"/>
      <c r="Q659" s="80"/>
      <c r="S659" s="80"/>
      <c r="T659" s="80"/>
      <c r="U659" s="80"/>
      <c r="AB659" s="80"/>
    </row>
    <row r="660" spans="1:28" ht="15.75" customHeight="1">
      <c r="A660" s="79"/>
      <c r="Q660" s="80"/>
      <c r="S660" s="80"/>
      <c r="T660" s="80"/>
      <c r="U660" s="80"/>
      <c r="AB660" s="80"/>
    </row>
    <row r="661" spans="1:28" ht="15.75" customHeight="1">
      <c r="A661" s="79"/>
      <c r="Q661" s="80"/>
      <c r="S661" s="80"/>
      <c r="T661" s="80"/>
      <c r="U661" s="80"/>
      <c r="AB661" s="80"/>
    </row>
    <row r="662" spans="1:28" ht="15.75" customHeight="1">
      <c r="A662" s="79"/>
      <c r="Q662" s="80"/>
      <c r="S662" s="80"/>
      <c r="T662" s="80"/>
      <c r="U662" s="80"/>
      <c r="AB662" s="80"/>
    </row>
    <row r="663" spans="1:28" ht="15.75" customHeight="1">
      <c r="A663" s="79"/>
      <c r="Q663" s="80"/>
      <c r="S663" s="80"/>
      <c r="T663" s="80"/>
      <c r="U663" s="80"/>
      <c r="AB663" s="80"/>
    </row>
    <row r="664" spans="1:28" ht="15.75" customHeight="1">
      <c r="A664" s="79"/>
      <c r="Q664" s="80"/>
      <c r="S664" s="80"/>
      <c r="T664" s="80"/>
      <c r="U664" s="80"/>
      <c r="AB664" s="80"/>
    </row>
    <row r="665" spans="1:28" ht="15.75" customHeight="1">
      <c r="A665" s="79"/>
      <c r="Q665" s="80"/>
      <c r="S665" s="80"/>
      <c r="T665" s="80"/>
      <c r="U665" s="80"/>
      <c r="AB665" s="80"/>
    </row>
    <row r="666" spans="1:28" ht="15.75" customHeight="1">
      <c r="A666" s="79"/>
      <c r="Q666" s="80"/>
      <c r="S666" s="80"/>
      <c r="T666" s="80"/>
      <c r="U666" s="80"/>
      <c r="AB666" s="80"/>
    </row>
    <row r="667" spans="1:28" ht="15.75" customHeight="1">
      <c r="A667" s="79"/>
      <c r="Q667" s="80"/>
      <c r="S667" s="80"/>
      <c r="T667" s="80"/>
      <c r="U667" s="80"/>
      <c r="AB667" s="80"/>
    </row>
    <row r="668" spans="1:28" ht="15.75" customHeight="1">
      <c r="A668" s="79"/>
      <c r="Q668" s="80"/>
      <c r="S668" s="80"/>
      <c r="T668" s="80"/>
      <c r="U668" s="80"/>
      <c r="AB668" s="80"/>
    </row>
    <row r="669" spans="1:28" ht="15.75" customHeight="1">
      <c r="A669" s="79"/>
      <c r="Q669" s="80"/>
      <c r="S669" s="80"/>
      <c r="T669" s="80"/>
      <c r="U669" s="80"/>
      <c r="AB669" s="80"/>
    </row>
    <row r="670" spans="1:28" ht="15.75" customHeight="1">
      <c r="A670" s="79"/>
      <c r="Q670" s="80"/>
      <c r="S670" s="80"/>
      <c r="T670" s="80"/>
      <c r="U670" s="80"/>
      <c r="AB670" s="80"/>
    </row>
    <row r="671" spans="1:28" ht="15.75" customHeight="1">
      <c r="A671" s="79"/>
      <c r="Q671" s="80"/>
      <c r="S671" s="80"/>
      <c r="T671" s="80"/>
      <c r="U671" s="80"/>
      <c r="AB671" s="80"/>
    </row>
    <row r="672" spans="1:28" ht="15.75" customHeight="1">
      <c r="A672" s="79"/>
      <c r="Q672" s="80"/>
      <c r="S672" s="80"/>
      <c r="T672" s="80"/>
      <c r="U672" s="80"/>
      <c r="AB672" s="80"/>
    </row>
    <row r="673" spans="1:28" ht="15.75" customHeight="1">
      <c r="A673" s="79"/>
      <c r="Q673" s="80"/>
      <c r="S673" s="80"/>
      <c r="T673" s="80"/>
      <c r="U673" s="80"/>
      <c r="AB673" s="80"/>
    </row>
    <row r="674" spans="1:28" ht="15.75" customHeight="1">
      <c r="A674" s="79"/>
      <c r="Q674" s="80"/>
      <c r="S674" s="80"/>
      <c r="T674" s="80"/>
      <c r="U674" s="80"/>
      <c r="AB674" s="80"/>
    </row>
    <row r="675" spans="1:28" ht="15.75" customHeight="1">
      <c r="A675" s="79"/>
      <c r="Q675" s="80"/>
      <c r="S675" s="80"/>
      <c r="T675" s="80"/>
      <c r="U675" s="80"/>
      <c r="AB675" s="80"/>
    </row>
    <row r="676" spans="1:28" ht="15.75" customHeight="1">
      <c r="A676" s="79"/>
      <c r="Q676" s="80"/>
      <c r="S676" s="80"/>
      <c r="T676" s="80"/>
      <c r="U676" s="80"/>
      <c r="AB676" s="80"/>
    </row>
    <row r="677" spans="1:28" ht="15.75" customHeight="1">
      <c r="A677" s="79"/>
      <c r="Q677" s="80"/>
      <c r="S677" s="80"/>
      <c r="T677" s="80"/>
      <c r="U677" s="80"/>
      <c r="AB677" s="80"/>
    </row>
    <row r="678" spans="1:28" ht="15.75" customHeight="1">
      <c r="A678" s="79"/>
      <c r="Q678" s="80"/>
      <c r="S678" s="80"/>
      <c r="T678" s="80"/>
      <c r="U678" s="80"/>
      <c r="AB678" s="80"/>
    </row>
    <row r="679" spans="1:28" ht="15.75" customHeight="1">
      <c r="A679" s="79"/>
      <c r="Q679" s="80"/>
      <c r="S679" s="80"/>
      <c r="T679" s="80"/>
      <c r="U679" s="80"/>
      <c r="AB679" s="80"/>
    </row>
    <row r="680" spans="1:28" ht="15.75" customHeight="1">
      <c r="A680" s="79"/>
      <c r="Q680" s="80"/>
      <c r="S680" s="80"/>
      <c r="T680" s="80"/>
      <c r="U680" s="80"/>
      <c r="AB680" s="80"/>
    </row>
    <row r="681" spans="1:28" ht="15.75" customHeight="1">
      <c r="A681" s="79"/>
      <c r="Q681" s="80"/>
      <c r="S681" s="80"/>
      <c r="T681" s="80"/>
      <c r="U681" s="80"/>
      <c r="AB681" s="80"/>
    </row>
    <row r="682" spans="1:28" ht="15.75" customHeight="1">
      <c r="A682" s="79"/>
      <c r="Q682" s="80"/>
      <c r="S682" s="80"/>
      <c r="T682" s="80"/>
      <c r="U682" s="80"/>
      <c r="AB682" s="80"/>
    </row>
    <row r="683" spans="1:28" ht="15.75" customHeight="1">
      <c r="A683" s="79"/>
      <c r="Q683" s="80"/>
      <c r="S683" s="80"/>
      <c r="T683" s="80"/>
      <c r="U683" s="80"/>
      <c r="AB683" s="80"/>
    </row>
    <row r="684" spans="1:28" ht="15.75" customHeight="1">
      <c r="A684" s="79"/>
      <c r="Q684" s="80"/>
      <c r="S684" s="80"/>
      <c r="T684" s="80"/>
      <c r="U684" s="80"/>
      <c r="AB684" s="80"/>
    </row>
    <row r="685" spans="1:28" ht="15.75" customHeight="1">
      <c r="A685" s="79"/>
      <c r="Q685" s="80"/>
      <c r="S685" s="80"/>
      <c r="T685" s="80"/>
      <c r="U685" s="80"/>
      <c r="AB685" s="80"/>
    </row>
    <row r="686" spans="1:28" ht="15.75" customHeight="1">
      <c r="A686" s="79"/>
      <c r="Q686" s="80"/>
      <c r="S686" s="80"/>
      <c r="T686" s="80"/>
      <c r="U686" s="80"/>
      <c r="AB686" s="80"/>
    </row>
    <row r="687" spans="1:28" ht="15.75" customHeight="1">
      <c r="A687" s="79"/>
      <c r="Q687" s="80"/>
      <c r="S687" s="80"/>
      <c r="T687" s="80"/>
      <c r="U687" s="80"/>
      <c r="AB687" s="80"/>
    </row>
    <row r="688" spans="1:28" ht="15.75" customHeight="1">
      <c r="A688" s="79"/>
      <c r="Q688" s="80"/>
      <c r="S688" s="80"/>
      <c r="T688" s="80"/>
      <c r="U688" s="80"/>
      <c r="AB688" s="80"/>
    </row>
    <row r="689" spans="1:28" ht="15.75" customHeight="1">
      <c r="A689" s="79"/>
      <c r="Q689" s="80"/>
      <c r="S689" s="80"/>
      <c r="T689" s="80"/>
      <c r="U689" s="80"/>
      <c r="AB689" s="80"/>
    </row>
    <row r="690" spans="1:28" ht="15.75" customHeight="1">
      <c r="A690" s="79"/>
      <c r="Q690" s="80"/>
      <c r="S690" s="80"/>
      <c r="T690" s="80"/>
      <c r="U690" s="80"/>
      <c r="AB690" s="80"/>
    </row>
    <row r="691" spans="1:28" ht="15.75" customHeight="1">
      <c r="A691" s="79"/>
      <c r="Q691" s="80"/>
      <c r="S691" s="80"/>
      <c r="T691" s="80"/>
      <c r="U691" s="80"/>
      <c r="AB691" s="80"/>
    </row>
    <row r="692" spans="1:28" ht="15.75" customHeight="1">
      <c r="A692" s="79"/>
      <c r="Q692" s="80"/>
      <c r="S692" s="80"/>
      <c r="T692" s="80"/>
      <c r="U692" s="80"/>
      <c r="AB692" s="80"/>
    </row>
    <row r="693" spans="1:28" ht="15.75" customHeight="1">
      <c r="A693" s="79"/>
      <c r="Q693" s="80"/>
      <c r="S693" s="80"/>
      <c r="T693" s="80"/>
      <c r="U693" s="80"/>
      <c r="AB693" s="80"/>
    </row>
    <row r="694" spans="1:28" ht="15.75" customHeight="1">
      <c r="A694" s="79"/>
      <c r="Q694" s="80"/>
      <c r="S694" s="80"/>
      <c r="T694" s="80"/>
      <c r="U694" s="80"/>
      <c r="AB694" s="80"/>
    </row>
    <row r="695" spans="1:28" ht="15.75" customHeight="1">
      <c r="A695" s="79"/>
      <c r="Q695" s="80"/>
      <c r="S695" s="80"/>
      <c r="T695" s="80"/>
      <c r="U695" s="80"/>
      <c r="AB695" s="80"/>
    </row>
    <row r="696" spans="1:28" ht="15.75" customHeight="1">
      <c r="A696" s="79"/>
      <c r="Q696" s="80"/>
      <c r="S696" s="80"/>
      <c r="T696" s="80"/>
      <c r="U696" s="80"/>
      <c r="AB696" s="80"/>
    </row>
    <row r="697" spans="1:28" ht="15.75" customHeight="1">
      <c r="A697" s="79"/>
      <c r="Q697" s="80"/>
      <c r="S697" s="80"/>
      <c r="T697" s="80"/>
      <c r="U697" s="80"/>
      <c r="AB697" s="80"/>
    </row>
    <row r="698" spans="1:28" ht="15.75" customHeight="1">
      <c r="A698" s="79"/>
      <c r="Q698" s="80"/>
      <c r="S698" s="80"/>
      <c r="T698" s="80"/>
      <c r="U698" s="80"/>
      <c r="AB698" s="80"/>
    </row>
    <row r="699" spans="1:28" ht="15.75" customHeight="1">
      <c r="A699" s="79"/>
      <c r="Q699" s="80"/>
      <c r="S699" s="80"/>
      <c r="T699" s="80"/>
      <c r="U699" s="80"/>
      <c r="AB699" s="80"/>
    </row>
    <row r="700" spans="1:28" ht="15.75" customHeight="1">
      <c r="A700" s="79"/>
      <c r="Q700" s="80"/>
      <c r="S700" s="80"/>
      <c r="T700" s="80"/>
      <c r="U700" s="80"/>
      <c r="AB700" s="80"/>
    </row>
    <row r="701" spans="1:28" ht="15.75" customHeight="1">
      <c r="A701" s="79"/>
      <c r="Q701" s="80"/>
      <c r="S701" s="80"/>
      <c r="T701" s="80"/>
      <c r="U701" s="80"/>
      <c r="AB701" s="80"/>
    </row>
    <row r="702" spans="1:28" ht="15.75" customHeight="1">
      <c r="A702" s="79"/>
      <c r="Q702" s="80"/>
      <c r="S702" s="80"/>
      <c r="T702" s="80"/>
      <c r="U702" s="80"/>
      <c r="AB702" s="80"/>
    </row>
    <row r="703" spans="1:28" ht="15.75" customHeight="1">
      <c r="A703" s="79"/>
      <c r="Q703" s="80"/>
      <c r="S703" s="80"/>
      <c r="T703" s="80"/>
      <c r="U703" s="80"/>
      <c r="AB703" s="80"/>
    </row>
    <row r="704" spans="1:28" ht="15.75" customHeight="1">
      <c r="A704" s="79"/>
      <c r="Q704" s="80"/>
      <c r="S704" s="80"/>
      <c r="T704" s="80"/>
      <c r="U704" s="80"/>
      <c r="AB704" s="80"/>
    </row>
    <row r="705" spans="1:28" ht="15.75" customHeight="1">
      <c r="A705" s="79"/>
      <c r="Q705" s="80"/>
      <c r="S705" s="80"/>
      <c r="T705" s="80"/>
      <c r="U705" s="80"/>
      <c r="AB705" s="80"/>
    </row>
    <row r="706" spans="1:28" ht="15.75" customHeight="1">
      <c r="A706" s="79"/>
      <c r="Q706" s="80"/>
      <c r="S706" s="80"/>
      <c r="T706" s="80"/>
      <c r="U706" s="80"/>
      <c r="AB706" s="80"/>
    </row>
    <row r="707" spans="1:28" ht="15.75" customHeight="1">
      <c r="A707" s="79"/>
      <c r="Q707" s="80"/>
      <c r="S707" s="80"/>
      <c r="T707" s="80"/>
      <c r="U707" s="80"/>
      <c r="AB707" s="80"/>
    </row>
    <row r="708" spans="1:28" ht="15.75" customHeight="1">
      <c r="A708" s="79"/>
      <c r="Q708" s="80"/>
      <c r="S708" s="80"/>
      <c r="T708" s="80"/>
      <c r="U708" s="80"/>
      <c r="AB708" s="80"/>
    </row>
    <row r="709" spans="1:28" ht="15.75" customHeight="1">
      <c r="A709" s="79"/>
      <c r="Q709" s="80"/>
      <c r="S709" s="80"/>
      <c r="T709" s="80"/>
      <c r="U709" s="80"/>
      <c r="AB709" s="80"/>
    </row>
    <row r="710" spans="1:28" ht="15.75" customHeight="1">
      <c r="A710" s="79"/>
      <c r="Q710" s="80"/>
      <c r="S710" s="80"/>
      <c r="T710" s="80"/>
      <c r="U710" s="80"/>
      <c r="AB710" s="80"/>
    </row>
    <row r="711" spans="1:28" ht="15.75" customHeight="1">
      <c r="A711" s="79"/>
      <c r="Q711" s="80"/>
      <c r="S711" s="80"/>
      <c r="T711" s="80"/>
      <c r="U711" s="80"/>
      <c r="AB711" s="80"/>
    </row>
    <row r="712" spans="1:28" ht="15.75" customHeight="1">
      <c r="A712" s="79"/>
      <c r="Q712" s="80"/>
      <c r="S712" s="80"/>
      <c r="T712" s="80"/>
      <c r="U712" s="80"/>
      <c r="AB712" s="80"/>
    </row>
    <row r="713" spans="1:28" ht="15.75" customHeight="1">
      <c r="A713" s="79"/>
      <c r="Q713" s="80"/>
      <c r="S713" s="80"/>
      <c r="T713" s="80"/>
      <c r="U713" s="80"/>
      <c r="AB713" s="80"/>
    </row>
    <row r="714" spans="1:28" ht="15.75" customHeight="1">
      <c r="A714" s="79"/>
      <c r="Q714" s="80"/>
      <c r="S714" s="80"/>
      <c r="T714" s="80"/>
      <c r="U714" s="80"/>
      <c r="AB714" s="80"/>
    </row>
    <row r="715" spans="1:28" ht="15.75" customHeight="1">
      <c r="A715" s="79"/>
      <c r="Q715" s="80"/>
      <c r="S715" s="80"/>
      <c r="T715" s="80"/>
      <c r="U715" s="80"/>
      <c r="AB715" s="80"/>
    </row>
    <row r="716" spans="1:28" ht="15.75" customHeight="1">
      <c r="A716" s="79"/>
      <c r="Q716" s="80"/>
      <c r="S716" s="80"/>
      <c r="T716" s="80"/>
      <c r="U716" s="80"/>
      <c r="AB716" s="80"/>
    </row>
    <row r="717" spans="1:28" ht="15.75" customHeight="1">
      <c r="A717" s="79"/>
      <c r="Q717" s="80"/>
      <c r="S717" s="80"/>
      <c r="T717" s="80"/>
      <c r="U717" s="80"/>
      <c r="AB717" s="80"/>
    </row>
    <row r="718" spans="1:28" ht="15.75" customHeight="1">
      <c r="A718" s="79"/>
      <c r="Q718" s="80"/>
      <c r="S718" s="80"/>
      <c r="T718" s="80"/>
      <c r="U718" s="80"/>
      <c r="AB718" s="80"/>
    </row>
    <row r="719" spans="1:28" ht="15.75" customHeight="1">
      <c r="A719" s="79"/>
      <c r="Q719" s="80"/>
      <c r="S719" s="80"/>
      <c r="T719" s="80"/>
      <c r="U719" s="80"/>
      <c r="AB719" s="80"/>
    </row>
    <row r="720" spans="1:28" ht="15.75" customHeight="1">
      <c r="A720" s="79"/>
      <c r="Q720" s="80"/>
      <c r="S720" s="80"/>
      <c r="T720" s="80"/>
      <c r="U720" s="80"/>
      <c r="AB720" s="80"/>
    </row>
    <row r="721" spans="1:28" ht="15.75" customHeight="1">
      <c r="A721" s="79"/>
      <c r="Q721" s="80"/>
      <c r="S721" s="80"/>
      <c r="T721" s="80"/>
      <c r="U721" s="80"/>
      <c r="AB721" s="80"/>
    </row>
    <row r="722" spans="1:28" ht="15.75" customHeight="1">
      <c r="A722" s="79"/>
      <c r="Q722" s="80"/>
      <c r="S722" s="80"/>
      <c r="T722" s="80"/>
      <c r="U722" s="80"/>
      <c r="AB722" s="80"/>
    </row>
    <row r="723" spans="1:28" ht="15.75" customHeight="1">
      <c r="A723" s="79"/>
      <c r="Q723" s="80"/>
      <c r="S723" s="80"/>
      <c r="T723" s="80"/>
      <c r="U723" s="80"/>
      <c r="AB723" s="80"/>
    </row>
    <row r="724" spans="1:28" ht="15.75" customHeight="1">
      <c r="A724" s="79"/>
      <c r="Q724" s="80"/>
      <c r="S724" s="80"/>
      <c r="T724" s="80"/>
      <c r="U724" s="80"/>
      <c r="AB724" s="80"/>
    </row>
    <row r="725" spans="1:28" ht="15.75" customHeight="1">
      <c r="A725" s="79"/>
      <c r="Q725" s="80"/>
      <c r="S725" s="80"/>
      <c r="T725" s="80"/>
      <c r="U725" s="80"/>
      <c r="AB725" s="80"/>
    </row>
    <row r="726" spans="1:28" ht="15.75" customHeight="1">
      <c r="A726" s="79"/>
      <c r="Q726" s="80"/>
      <c r="S726" s="80"/>
      <c r="T726" s="80"/>
      <c r="U726" s="80"/>
      <c r="AB726" s="80"/>
    </row>
    <row r="727" spans="1:28" ht="15.75" customHeight="1">
      <c r="A727" s="79"/>
      <c r="Q727" s="80"/>
      <c r="S727" s="80"/>
      <c r="T727" s="80"/>
      <c r="U727" s="80"/>
      <c r="AB727" s="80"/>
    </row>
    <row r="728" spans="1:28" ht="15.75" customHeight="1">
      <c r="A728" s="79"/>
      <c r="Q728" s="80"/>
      <c r="S728" s="80"/>
      <c r="T728" s="80"/>
      <c r="U728" s="80"/>
      <c r="AB728" s="80"/>
    </row>
    <row r="729" spans="1:28" ht="15.75" customHeight="1">
      <c r="A729" s="79"/>
      <c r="Q729" s="80"/>
      <c r="S729" s="80"/>
      <c r="T729" s="80"/>
      <c r="U729" s="80"/>
      <c r="AB729" s="80"/>
    </row>
    <row r="730" spans="1:28" ht="15.75" customHeight="1">
      <c r="A730" s="79"/>
      <c r="Q730" s="80"/>
      <c r="S730" s="80"/>
      <c r="T730" s="80"/>
      <c r="U730" s="80"/>
      <c r="AB730" s="80"/>
    </row>
    <row r="731" spans="1:28" ht="15.75" customHeight="1">
      <c r="A731" s="79"/>
      <c r="Q731" s="80"/>
      <c r="S731" s="80"/>
      <c r="T731" s="80"/>
      <c r="U731" s="80"/>
      <c r="AB731" s="80"/>
    </row>
    <row r="732" spans="1:28" ht="15.75" customHeight="1">
      <c r="A732" s="79"/>
      <c r="Q732" s="80"/>
      <c r="S732" s="80"/>
      <c r="T732" s="80"/>
      <c r="U732" s="80"/>
      <c r="AB732" s="80"/>
    </row>
    <row r="733" spans="1:28" ht="15.75" customHeight="1">
      <c r="A733" s="79"/>
      <c r="Q733" s="80"/>
      <c r="S733" s="80"/>
      <c r="T733" s="80"/>
      <c r="U733" s="80"/>
      <c r="AB733" s="80"/>
    </row>
    <row r="734" spans="1:28" ht="15.75" customHeight="1">
      <c r="A734" s="79"/>
      <c r="Q734" s="80"/>
      <c r="S734" s="80"/>
      <c r="T734" s="80"/>
      <c r="U734" s="80"/>
      <c r="AB734" s="80"/>
    </row>
    <row r="735" spans="1:28" ht="15.75" customHeight="1">
      <c r="A735" s="79"/>
      <c r="Q735" s="80"/>
      <c r="S735" s="80"/>
      <c r="T735" s="80"/>
      <c r="U735" s="80"/>
      <c r="AB735" s="80"/>
    </row>
    <row r="736" spans="1:28" ht="15.75" customHeight="1">
      <c r="A736" s="79"/>
      <c r="Q736" s="80"/>
      <c r="S736" s="80"/>
      <c r="T736" s="80"/>
      <c r="U736" s="80"/>
      <c r="AB736" s="80"/>
    </row>
    <row r="737" spans="1:28" ht="15.75" customHeight="1">
      <c r="A737" s="79"/>
      <c r="Q737" s="80"/>
      <c r="S737" s="80"/>
      <c r="T737" s="80"/>
      <c r="U737" s="80"/>
      <c r="AB737" s="80"/>
    </row>
    <row r="738" spans="1:28" ht="15.75" customHeight="1">
      <c r="A738" s="79"/>
      <c r="Q738" s="80"/>
      <c r="S738" s="80"/>
      <c r="T738" s="80"/>
      <c r="U738" s="80"/>
      <c r="AB738" s="80"/>
    </row>
    <row r="739" spans="1:28" ht="15.75" customHeight="1">
      <c r="A739" s="79"/>
      <c r="Q739" s="80"/>
      <c r="S739" s="80"/>
      <c r="T739" s="80"/>
      <c r="U739" s="80"/>
      <c r="AB739" s="80"/>
    </row>
    <row r="740" spans="1:28" ht="15.75" customHeight="1">
      <c r="A740" s="79"/>
      <c r="Q740" s="80"/>
      <c r="S740" s="80"/>
      <c r="T740" s="80"/>
      <c r="U740" s="80"/>
      <c r="AB740" s="80"/>
    </row>
    <row r="741" spans="1:28" ht="15.75" customHeight="1">
      <c r="A741" s="79"/>
      <c r="Q741" s="80"/>
      <c r="S741" s="80"/>
      <c r="T741" s="80"/>
      <c r="U741" s="80"/>
      <c r="AB741" s="80"/>
    </row>
    <row r="742" spans="1:28" ht="15.75" customHeight="1">
      <c r="A742" s="79"/>
      <c r="Q742" s="80"/>
      <c r="S742" s="80"/>
      <c r="T742" s="80"/>
      <c r="U742" s="80"/>
      <c r="AB742" s="80"/>
    </row>
    <row r="743" spans="1:28" ht="15.75" customHeight="1">
      <c r="A743" s="79"/>
      <c r="Q743" s="80"/>
      <c r="S743" s="80"/>
      <c r="T743" s="80"/>
      <c r="U743" s="80"/>
      <c r="AB743" s="80"/>
    </row>
    <row r="744" spans="1:28" ht="15.75" customHeight="1">
      <c r="A744" s="79"/>
      <c r="Q744" s="80"/>
      <c r="S744" s="80"/>
      <c r="T744" s="80"/>
      <c r="U744" s="80"/>
      <c r="AB744" s="80"/>
    </row>
    <row r="745" spans="1:28" ht="15.75" customHeight="1">
      <c r="A745" s="79"/>
      <c r="Q745" s="80"/>
      <c r="S745" s="80"/>
      <c r="T745" s="80"/>
      <c r="U745" s="80"/>
      <c r="AB745" s="80"/>
    </row>
    <row r="746" spans="1:28" ht="15.75" customHeight="1">
      <c r="A746" s="79"/>
      <c r="Q746" s="80"/>
      <c r="S746" s="80"/>
      <c r="T746" s="80"/>
      <c r="U746" s="80"/>
      <c r="AB746" s="80"/>
    </row>
    <row r="747" spans="1:28" ht="15.75" customHeight="1">
      <c r="A747" s="79"/>
      <c r="Q747" s="80"/>
      <c r="S747" s="80"/>
      <c r="T747" s="80"/>
      <c r="U747" s="80"/>
      <c r="AB747" s="80"/>
    </row>
    <row r="748" spans="1:28" ht="15.75" customHeight="1">
      <c r="A748" s="79"/>
      <c r="Q748" s="80"/>
      <c r="S748" s="80"/>
      <c r="T748" s="80"/>
      <c r="U748" s="80"/>
      <c r="AB748" s="80"/>
    </row>
    <row r="749" spans="1:28" ht="15.75" customHeight="1">
      <c r="A749" s="79"/>
      <c r="Q749" s="80"/>
      <c r="S749" s="80"/>
      <c r="T749" s="80"/>
      <c r="U749" s="80"/>
      <c r="AB749" s="80"/>
    </row>
    <row r="750" spans="1:28" ht="15.75" customHeight="1">
      <c r="A750" s="79"/>
      <c r="Q750" s="80"/>
      <c r="S750" s="80"/>
      <c r="T750" s="80"/>
      <c r="U750" s="80"/>
      <c r="AB750" s="80"/>
    </row>
    <row r="751" spans="1:28" ht="15.75" customHeight="1">
      <c r="A751" s="79"/>
      <c r="Q751" s="80"/>
      <c r="S751" s="80"/>
      <c r="T751" s="80"/>
      <c r="U751" s="80"/>
      <c r="AB751" s="80"/>
    </row>
    <row r="752" spans="1:28" ht="15.75" customHeight="1">
      <c r="A752" s="79"/>
      <c r="Q752" s="80"/>
      <c r="S752" s="80"/>
      <c r="T752" s="80"/>
      <c r="U752" s="80"/>
      <c r="AB752" s="80"/>
    </row>
    <row r="753" spans="1:28" ht="15.75" customHeight="1">
      <c r="A753" s="79"/>
      <c r="Q753" s="80"/>
      <c r="S753" s="80"/>
      <c r="T753" s="80"/>
      <c r="U753" s="80"/>
      <c r="AB753" s="80"/>
    </row>
    <row r="754" spans="1:28" ht="15.75" customHeight="1">
      <c r="A754" s="79"/>
      <c r="Q754" s="80"/>
      <c r="S754" s="80"/>
      <c r="T754" s="80"/>
      <c r="U754" s="80"/>
      <c r="AB754" s="80"/>
    </row>
    <row r="755" spans="1:28" ht="15.75" customHeight="1">
      <c r="A755" s="79"/>
      <c r="Q755" s="80"/>
      <c r="S755" s="80"/>
      <c r="T755" s="80"/>
      <c r="U755" s="80"/>
      <c r="AB755" s="80"/>
    </row>
    <row r="756" spans="1:28" ht="15.75" customHeight="1">
      <c r="A756" s="79"/>
      <c r="Q756" s="80"/>
      <c r="S756" s="80"/>
      <c r="T756" s="80"/>
      <c r="U756" s="80"/>
      <c r="AB756" s="80"/>
    </row>
    <row r="757" spans="1:28" ht="15.75" customHeight="1">
      <c r="A757" s="79"/>
      <c r="Q757" s="80"/>
      <c r="S757" s="80"/>
      <c r="T757" s="80"/>
      <c r="U757" s="80"/>
      <c r="AB757" s="80"/>
    </row>
    <row r="758" spans="1:28" ht="15.75" customHeight="1">
      <c r="A758" s="79"/>
      <c r="Q758" s="80"/>
      <c r="S758" s="80"/>
      <c r="T758" s="80"/>
      <c r="U758" s="80"/>
      <c r="AB758" s="80"/>
    </row>
    <row r="759" spans="1:28" ht="15.75" customHeight="1">
      <c r="A759" s="79"/>
      <c r="Q759" s="80"/>
      <c r="S759" s="80"/>
      <c r="T759" s="80"/>
      <c r="U759" s="80"/>
      <c r="AB759" s="80"/>
    </row>
    <row r="760" spans="1:28" ht="15.75" customHeight="1">
      <c r="A760" s="79"/>
      <c r="Q760" s="80"/>
      <c r="S760" s="80"/>
      <c r="T760" s="80"/>
      <c r="U760" s="80"/>
      <c r="AB760" s="80"/>
    </row>
    <row r="761" spans="1:28" ht="15.75" customHeight="1">
      <c r="A761" s="79"/>
      <c r="Q761" s="80"/>
      <c r="S761" s="80"/>
      <c r="T761" s="80"/>
      <c r="U761" s="80"/>
      <c r="AB761" s="80"/>
    </row>
    <row r="762" spans="1:28" ht="15.75" customHeight="1">
      <c r="A762" s="79"/>
      <c r="Q762" s="80"/>
      <c r="S762" s="80"/>
      <c r="T762" s="80"/>
      <c r="U762" s="80"/>
      <c r="AB762" s="80"/>
    </row>
    <row r="763" spans="1:28" ht="15.75" customHeight="1">
      <c r="A763" s="79"/>
      <c r="Q763" s="80"/>
      <c r="S763" s="80"/>
      <c r="T763" s="80"/>
      <c r="U763" s="80"/>
      <c r="AB763" s="80"/>
    </row>
    <row r="764" spans="1:28" ht="15.75" customHeight="1">
      <c r="A764" s="79"/>
      <c r="Q764" s="80"/>
      <c r="S764" s="80"/>
      <c r="T764" s="80"/>
      <c r="U764" s="80"/>
      <c r="AB764" s="80"/>
    </row>
    <row r="765" spans="1:28" ht="15.75" customHeight="1">
      <c r="A765" s="79"/>
      <c r="Q765" s="80"/>
      <c r="S765" s="80"/>
      <c r="T765" s="80"/>
      <c r="U765" s="80"/>
      <c r="AB765" s="80"/>
    </row>
    <row r="766" spans="1:28" ht="15.75" customHeight="1">
      <c r="A766" s="79"/>
      <c r="Q766" s="80"/>
      <c r="S766" s="80"/>
      <c r="T766" s="80"/>
      <c r="U766" s="80"/>
      <c r="AB766" s="80"/>
    </row>
    <row r="767" spans="1:28" ht="15.75" customHeight="1">
      <c r="A767" s="79"/>
      <c r="Q767" s="80"/>
      <c r="S767" s="80"/>
      <c r="T767" s="80"/>
      <c r="U767" s="80"/>
      <c r="AB767" s="80"/>
    </row>
    <row r="768" spans="1:28" ht="15.75" customHeight="1">
      <c r="A768" s="79"/>
      <c r="Q768" s="80"/>
      <c r="S768" s="80"/>
      <c r="T768" s="80"/>
      <c r="U768" s="80"/>
      <c r="AB768" s="80"/>
    </row>
    <row r="769" spans="1:28" ht="15.75" customHeight="1">
      <c r="A769" s="79"/>
      <c r="Q769" s="80"/>
      <c r="S769" s="80"/>
      <c r="T769" s="80"/>
      <c r="U769" s="80"/>
      <c r="AB769" s="80"/>
    </row>
    <row r="770" spans="1:28" ht="15.75" customHeight="1">
      <c r="A770" s="79"/>
      <c r="Q770" s="80"/>
      <c r="S770" s="80"/>
      <c r="T770" s="80"/>
      <c r="U770" s="80"/>
      <c r="AB770" s="80"/>
    </row>
    <row r="771" spans="1:28" ht="15.75" customHeight="1">
      <c r="A771" s="79"/>
      <c r="Q771" s="80"/>
      <c r="S771" s="80"/>
      <c r="T771" s="80"/>
      <c r="U771" s="80"/>
      <c r="AB771" s="80"/>
    </row>
    <row r="772" spans="1:28" ht="15.75" customHeight="1">
      <c r="A772" s="79"/>
      <c r="Q772" s="80"/>
      <c r="S772" s="80"/>
      <c r="T772" s="80"/>
      <c r="U772" s="80"/>
      <c r="AB772" s="80"/>
    </row>
    <row r="773" spans="1:28" ht="15.75" customHeight="1">
      <c r="A773" s="79"/>
      <c r="Q773" s="80"/>
      <c r="S773" s="80"/>
      <c r="T773" s="80"/>
      <c r="U773" s="80"/>
      <c r="AB773" s="80"/>
    </row>
    <row r="774" spans="1:28" ht="15.75" customHeight="1">
      <c r="A774" s="79"/>
      <c r="Q774" s="80"/>
      <c r="S774" s="80"/>
      <c r="T774" s="80"/>
      <c r="U774" s="80"/>
      <c r="AB774" s="80"/>
    </row>
    <row r="775" spans="1:28" ht="15.75" customHeight="1">
      <c r="A775" s="79"/>
      <c r="Q775" s="80"/>
      <c r="S775" s="80"/>
      <c r="T775" s="80"/>
      <c r="U775" s="80"/>
      <c r="AB775" s="80"/>
    </row>
    <row r="776" spans="1:28" ht="15.75" customHeight="1">
      <c r="A776" s="79"/>
      <c r="Q776" s="80"/>
      <c r="S776" s="80"/>
      <c r="T776" s="80"/>
      <c r="U776" s="80"/>
      <c r="AB776" s="80"/>
    </row>
    <row r="777" spans="1:28" ht="15.75" customHeight="1">
      <c r="A777" s="79"/>
      <c r="Q777" s="80"/>
      <c r="S777" s="80"/>
      <c r="T777" s="80"/>
      <c r="U777" s="80"/>
      <c r="AB777" s="80"/>
    </row>
    <row r="778" spans="1:28" ht="15.75" customHeight="1">
      <c r="A778" s="79"/>
      <c r="Q778" s="80"/>
      <c r="S778" s="80"/>
      <c r="T778" s="80"/>
      <c r="U778" s="80"/>
      <c r="AB778" s="80"/>
    </row>
    <row r="779" spans="1:28" ht="15.75" customHeight="1">
      <c r="A779" s="79"/>
      <c r="Q779" s="80"/>
      <c r="S779" s="80"/>
      <c r="T779" s="80"/>
      <c r="U779" s="80"/>
      <c r="AB779" s="80"/>
    </row>
    <row r="780" spans="1:28" ht="15.75" customHeight="1">
      <c r="A780" s="79"/>
      <c r="Q780" s="80"/>
      <c r="S780" s="80"/>
      <c r="T780" s="80"/>
      <c r="U780" s="80"/>
      <c r="AB780" s="80"/>
    </row>
    <row r="781" spans="1:28" ht="15.75" customHeight="1">
      <c r="A781" s="79"/>
      <c r="Q781" s="80"/>
      <c r="S781" s="80"/>
      <c r="T781" s="80"/>
      <c r="U781" s="80"/>
      <c r="AB781" s="80"/>
    </row>
    <row r="782" spans="1:28" ht="15.75" customHeight="1">
      <c r="A782" s="79"/>
      <c r="Q782" s="80"/>
      <c r="S782" s="80"/>
      <c r="T782" s="80"/>
      <c r="U782" s="80"/>
      <c r="AB782" s="80"/>
    </row>
    <row r="783" spans="1:28" ht="15.75" customHeight="1">
      <c r="A783" s="79"/>
      <c r="Q783" s="80"/>
      <c r="S783" s="80"/>
      <c r="T783" s="80"/>
      <c r="U783" s="80"/>
      <c r="AB783" s="80"/>
    </row>
    <row r="784" spans="1:28" ht="15.75" customHeight="1">
      <c r="A784" s="79"/>
      <c r="Q784" s="80"/>
      <c r="S784" s="80"/>
      <c r="T784" s="80"/>
      <c r="U784" s="80"/>
      <c r="AB784" s="80"/>
    </row>
    <row r="785" spans="1:28" ht="15.75" customHeight="1">
      <c r="A785" s="79"/>
      <c r="Q785" s="80"/>
      <c r="S785" s="80"/>
      <c r="T785" s="80"/>
      <c r="U785" s="80"/>
      <c r="AB785" s="80"/>
    </row>
    <row r="786" spans="1:28" ht="15.75" customHeight="1">
      <c r="A786" s="79"/>
      <c r="Q786" s="80"/>
      <c r="S786" s="80"/>
      <c r="T786" s="80"/>
      <c r="U786" s="80"/>
      <c r="AB786" s="80"/>
    </row>
    <row r="787" spans="1:28" ht="15.75" customHeight="1">
      <c r="A787" s="79"/>
      <c r="Q787" s="80"/>
      <c r="S787" s="80"/>
      <c r="T787" s="80"/>
      <c r="U787" s="80"/>
      <c r="AB787" s="80"/>
    </row>
    <row r="788" spans="1:28" ht="15.75" customHeight="1">
      <c r="A788" s="79"/>
      <c r="Q788" s="80"/>
      <c r="S788" s="80"/>
      <c r="T788" s="80"/>
      <c r="U788" s="80"/>
      <c r="AB788" s="80"/>
    </row>
    <row r="789" spans="1:28" ht="15.75" customHeight="1">
      <c r="A789" s="79"/>
      <c r="Q789" s="80"/>
      <c r="S789" s="80"/>
      <c r="T789" s="80"/>
      <c r="U789" s="80"/>
      <c r="AB789" s="80"/>
    </row>
    <row r="790" spans="1:28" ht="15.75" customHeight="1">
      <c r="A790" s="79"/>
      <c r="Q790" s="80"/>
      <c r="S790" s="80"/>
      <c r="T790" s="80"/>
      <c r="U790" s="80"/>
      <c r="AB790" s="80"/>
    </row>
    <row r="791" spans="1:28" ht="15.75" customHeight="1">
      <c r="A791" s="79"/>
      <c r="Q791" s="80"/>
      <c r="S791" s="80"/>
      <c r="T791" s="80"/>
      <c r="U791" s="80"/>
      <c r="AB791" s="80"/>
    </row>
    <row r="792" spans="1:28" ht="15.75" customHeight="1">
      <c r="A792" s="79"/>
      <c r="Q792" s="80"/>
      <c r="S792" s="80"/>
      <c r="T792" s="80"/>
      <c r="U792" s="80"/>
      <c r="AB792" s="80"/>
    </row>
    <row r="793" spans="1:28" ht="15.75" customHeight="1">
      <c r="A793" s="79"/>
      <c r="Q793" s="80"/>
      <c r="S793" s="80"/>
      <c r="T793" s="80"/>
      <c r="U793" s="80"/>
      <c r="AB793" s="80"/>
    </row>
    <row r="794" spans="1:28" ht="15.75" customHeight="1">
      <c r="A794" s="79"/>
      <c r="Q794" s="80"/>
      <c r="S794" s="80"/>
      <c r="T794" s="80"/>
      <c r="U794" s="80"/>
      <c r="AB794" s="80"/>
    </row>
    <row r="795" spans="1:28" ht="15.75" customHeight="1">
      <c r="A795" s="79"/>
      <c r="Q795" s="80"/>
      <c r="S795" s="80"/>
      <c r="T795" s="80"/>
      <c r="U795" s="80"/>
      <c r="AB795" s="80"/>
    </row>
    <row r="796" spans="1:28" ht="15.75" customHeight="1">
      <c r="A796" s="79"/>
      <c r="Q796" s="80"/>
      <c r="S796" s="80"/>
      <c r="T796" s="80"/>
      <c r="U796" s="80"/>
      <c r="AB796" s="80"/>
    </row>
    <row r="797" spans="1:28" ht="15.75" customHeight="1">
      <c r="A797" s="79"/>
      <c r="Q797" s="80"/>
      <c r="S797" s="80"/>
      <c r="T797" s="80"/>
      <c r="U797" s="80"/>
      <c r="AB797" s="80"/>
    </row>
    <row r="798" spans="1:28" ht="15.75" customHeight="1">
      <c r="A798" s="79"/>
      <c r="Q798" s="80"/>
      <c r="S798" s="80"/>
      <c r="T798" s="80"/>
      <c r="U798" s="80"/>
      <c r="AB798" s="80"/>
    </row>
    <row r="799" spans="1:28" ht="15.75" customHeight="1">
      <c r="A799" s="79"/>
      <c r="Q799" s="80"/>
      <c r="S799" s="80"/>
      <c r="T799" s="80"/>
      <c r="U799" s="80"/>
      <c r="AB799" s="80"/>
    </row>
    <row r="800" spans="1:28" ht="15.75" customHeight="1">
      <c r="A800" s="79"/>
      <c r="Q800" s="80"/>
      <c r="S800" s="80"/>
      <c r="T800" s="80"/>
      <c r="U800" s="80"/>
      <c r="AB800" s="80"/>
    </row>
    <row r="801" spans="1:28" ht="15.75" customHeight="1">
      <c r="A801" s="79"/>
      <c r="Q801" s="80"/>
      <c r="S801" s="80"/>
      <c r="T801" s="80"/>
      <c r="U801" s="80"/>
      <c r="AB801" s="80"/>
    </row>
    <row r="802" spans="1:28" ht="15.75" customHeight="1">
      <c r="A802" s="79"/>
      <c r="Q802" s="80"/>
      <c r="S802" s="80"/>
      <c r="T802" s="80"/>
      <c r="U802" s="80"/>
      <c r="AB802" s="80"/>
    </row>
    <row r="803" spans="1:28" ht="15.75" customHeight="1">
      <c r="A803" s="79"/>
      <c r="Q803" s="80"/>
      <c r="S803" s="80"/>
      <c r="T803" s="80"/>
      <c r="U803" s="80"/>
      <c r="AB803" s="80"/>
    </row>
    <row r="804" spans="1:28" ht="15.75" customHeight="1">
      <c r="A804" s="79"/>
      <c r="Q804" s="80"/>
      <c r="S804" s="80"/>
      <c r="T804" s="80"/>
      <c r="U804" s="80"/>
      <c r="AB804" s="80"/>
    </row>
    <row r="805" spans="1:28" ht="15.75" customHeight="1">
      <c r="A805" s="79"/>
      <c r="Q805" s="80"/>
      <c r="S805" s="80"/>
      <c r="T805" s="80"/>
      <c r="U805" s="80"/>
      <c r="AB805" s="80"/>
    </row>
    <row r="806" spans="1:28" ht="15.75" customHeight="1">
      <c r="A806" s="79"/>
      <c r="Q806" s="80"/>
      <c r="S806" s="80"/>
      <c r="T806" s="80"/>
      <c r="U806" s="80"/>
      <c r="AB806" s="80"/>
    </row>
    <row r="807" spans="1:28" ht="15.75" customHeight="1">
      <c r="A807" s="79"/>
      <c r="Q807" s="80"/>
      <c r="S807" s="80"/>
      <c r="T807" s="80"/>
      <c r="U807" s="80"/>
      <c r="AB807" s="80"/>
    </row>
    <row r="808" spans="1:28" ht="15.75" customHeight="1">
      <c r="A808" s="79"/>
      <c r="Q808" s="80"/>
      <c r="S808" s="80"/>
      <c r="T808" s="80"/>
      <c r="U808" s="80"/>
      <c r="AB808" s="80"/>
    </row>
    <row r="809" spans="1:28" ht="15.75" customHeight="1">
      <c r="A809" s="79"/>
      <c r="Q809" s="80"/>
      <c r="S809" s="80"/>
      <c r="T809" s="80"/>
      <c r="U809" s="80"/>
      <c r="AB809" s="80"/>
    </row>
    <row r="810" spans="1:28" ht="15.75" customHeight="1">
      <c r="A810" s="79"/>
      <c r="Q810" s="80"/>
      <c r="S810" s="80"/>
      <c r="T810" s="80"/>
      <c r="U810" s="80"/>
      <c r="AB810" s="80"/>
    </row>
    <row r="811" spans="1:28" ht="15.75" customHeight="1">
      <c r="A811" s="79"/>
      <c r="Q811" s="80"/>
      <c r="S811" s="80"/>
      <c r="T811" s="80"/>
      <c r="U811" s="80"/>
      <c r="AB811" s="80"/>
    </row>
    <row r="812" spans="1:28" ht="15.75" customHeight="1">
      <c r="A812" s="79"/>
      <c r="Q812" s="80"/>
      <c r="S812" s="80"/>
      <c r="T812" s="80"/>
      <c r="U812" s="80"/>
      <c r="AB812" s="80"/>
    </row>
    <row r="813" spans="1:28" ht="15.75" customHeight="1">
      <c r="A813" s="79"/>
      <c r="Q813" s="80"/>
      <c r="S813" s="80"/>
      <c r="T813" s="80"/>
      <c r="U813" s="80"/>
      <c r="AB813" s="80"/>
    </row>
    <row r="814" spans="1:28" ht="15.75" customHeight="1">
      <c r="A814" s="79"/>
      <c r="Q814" s="80"/>
      <c r="S814" s="80"/>
      <c r="T814" s="80"/>
      <c r="U814" s="80"/>
      <c r="AB814" s="80"/>
    </row>
    <row r="815" spans="1:28" ht="15.75" customHeight="1">
      <c r="A815" s="79"/>
      <c r="Q815" s="80"/>
      <c r="S815" s="80"/>
      <c r="T815" s="80"/>
      <c r="U815" s="80"/>
      <c r="AB815" s="80"/>
    </row>
    <row r="816" spans="1:28" ht="15.75" customHeight="1">
      <c r="A816" s="79"/>
      <c r="Q816" s="80"/>
      <c r="S816" s="80"/>
      <c r="T816" s="80"/>
      <c r="U816" s="80"/>
      <c r="AB816" s="80"/>
    </row>
    <row r="817" spans="1:28" ht="15.75" customHeight="1">
      <c r="A817" s="79"/>
      <c r="Q817" s="80"/>
      <c r="S817" s="80"/>
      <c r="T817" s="80"/>
      <c r="U817" s="80"/>
      <c r="AB817" s="80"/>
    </row>
    <row r="818" spans="1:28" ht="15.75" customHeight="1">
      <c r="A818" s="79"/>
      <c r="Q818" s="80"/>
      <c r="S818" s="80"/>
      <c r="T818" s="80"/>
      <c r="U818" s="80"/>
      <c r="AB818" s="80"/>
    </row>
    <row r="819" spans="1:28" ht="15.75" customHeight="1">
      <c r="A819" s="79"/>
      <c r="Q819" s="80"/>
      <c r="S819" s="80"/>
      <c r="T819" s="80"/>
      <c r="U819" s="80"/>
      <c r="AB819" s="80"/>
    </row>
    <row r="820" spans="1:28" ht="15.75" customHeight="1">
      <c r="A820" s="79"/>
      <c r="Q820" s="80"/>
      <c r="S820" s="80"/>
      <c r="T820" s="80"/>
      <c r="U820" s="80"/>
      <c r="AB820" s="80"/>
    </row>
    <row r="821" spans="1:28" ht="15.75" customHeight="1">
      <c r="A821" s="79"/>
      <c r="Q821" s="80"/>
      <c r="S821" s="80"/>
      <c r="T821" s="80"/>
      <c r="U821" s="80"/>
      <c r="AB821" s="80"/>
    </row>
    <row r="822" spans="1:28" ht="15.75" customHeight="1">
      <c r="A822" s="79"/>
      <c r="Q822" s="80"/>
      <c r="S822" s="80"/>
      <c r="T822" s="80"/>
      <c r="U822" s="80"/>
      <c r="AB822" s="80"/>
    </row>
    <row r="823" spans="1:28" ht="15.75" customHeight="1">
      <c r="A823" s="79"/>
      <c r="Q823" s="80"/>
      <c r="S823" s="80"/>
      <c r="T823" s="80"/>
      <c r="U823" s="80"/>
      <c r="AB823" s="80"/>
    </row>
    <row r="824" spans="1:28" ht="15.75" customHeight="1">
      <c r="A824" s="79"/>
      <c r="Q824" s="80"/>
      <c r="S824" s="80"/>
      <c r="T824" s="80"/>
      <c r="U824" s="80"/>
      <c r="AB824" s="80"/>
    </row>
    <row r="825" spans="1:28" ht="15.75" customHeight="1">
      <c r="A825" s="79"/>
      <c r="Q825" s="80"/>
      <c r="S825" s="80"/>
      <c r="T825" s="80"/>
      <c r="U825" s="80"/>
      <c r="AB825" s="80"/>
    </row>
    <row r="826" spans="1:28" ht="15.75" customHeight="1">
      <c r="A826" s="79"/>
      <c r="Q826" s="80"/>
      <c r="S826" s="80"/>
      <c r="T826" s="80"/>
      <c r="U826" s="80"/>
      <c r="AB826" s="80"/>
    </row>
    <row r="827" spans="1:28" ht="15.75" customHeight="1">
      <c r="A827" s="79"/>
      <c r="Q827" s="80"/>
      <c r="S827" s="80"/>
      <c r="T827" s="80"/>
      <c r="U827" s="80"/>
      <c r="AB827" s="80"/>
    </row>
    <row r="828" spans="1:28" ht="15.75" customHeight="1">
      <c r="A828" s="79"/>
      <c r="Q828" s="80"/>
      <c r="S828" s="80"/>
      <c r="T828" s="80"/>
      <c r="U828" s="80"/>
      <c r="AB828" s="80"/>
    </row>
    <row r="829" spans="1:28" ht="15.75" customHeight="1">
      <c r="A829" s="79"/>
      <c r="Q829" s="80"/>
      <c r="S829" s="80"/>
      <c r="T829" s="80"/>
      <c r="U829" s="80"/>
      <c r="AB829" s="80"/>
    </row>
    <row r="830" spans="1:28" ht="15.75" customHeight="1">
      <c r="A830" s="79"/>
      <c r="Q830" s="80"/>
      <c r="S830" s="80"/>
      <c r="T830" s="80"/>
      <c r="U830" s="80"/>
      <c r="AB830" s="80"/>
    </row>
    <row r="831" spans="1:28" ht="15.75" customHeight="1">
      <c r="A831" s="79"/>
      <c r="Q831" s="80"/>
      <c r="S831" s="80"/>
      <c r="T831" s="80"/>
      <c r="U831" s="80"/>
      <c r="AB831" s="80"/>
    </row>
    <row r="832" spans="1:28" ht="15.75" customHeight="1">
      <c r="A832" s="79"/>
      <c r="Q832" s="80"/>
      <c r="S832" s="80"/>
      <c r="T832" s="80"/>
      <c r="U832" s="80"/>
      <c r="AB832" s="80"/>
    </row>
    <row r="833" spans="1:28" ht="15.75" customHeight="1">
      <c r="A833" s="79"/>
      <c r="Q833" s="80"/>
      <c r="S833" s="80"/>
      <c r="T833" s="80"/>
      <c r="U833" s="80"/>
      <c r="AB833" s="80"/>
    </row>
    <row r="834" spans="1:28" ht="15.75" customHeight="1">
      <c r="A834" s="79"/>
      <c r="Q834" s="80"/>
      <c r="S834" s="80"/>
      <c r="T834" s="80"/>
      <c r="U834" s="80"/>
      <c r="AB834" s="80"/>
    </row>
    <row r="835" spans="1:28" ht="15.75" customHeight="1">
      <c r="A835" s="79"/>
      <c r="Q835" s="80"/>
      <c r="S835" s="80"/>
      <c r="T835" s="80"/>
      <c r="U835" s="80"/>
      <c r="AB835" s="80"/>
    </row>
    <row r="836" spans="1:28" ht="15.75" customHeight="1">
      <c r="A836" s="79"/>
      <c r="Q836" s="80"/>
      <c r="S836" s="80"/>
      <c r="T836" s="80"/>
      <c r="U836" s="80"/>
      <c r="AB836" s="80"/>
    </row>
    <row r="837" spans="1:28" ht="15.75" customHeight="1">
      <c r="A837" s="79"/>
      <c r="Q837" s="80"/>
      <c r="S837" s="80"/>
      <c r="T837" s="80"/>
      <c r="U837" s="80"/>
      <c r="AB837" s="80"/>
    </row>
    <row r="838" spans="1:28" ht="15.75" customHeight="1">
      <c r="A838" s="79"/>
      <c r="Q838" s="80"/>
      <c r="S838" s="80"/>
      <c r="T838" s="80"/>
      <c r="U838" s="80"/>
      <c r="AB838" s="80"/>
    </row>
    <row r="839" spans="1:28" ht="15.75" customHeight="1">
      <c r="A839" s="79"/>
      <c r="Q839" s="80"/>
      <c r="S839" s="80"/>
      <c r="T839" s="80"/>
      <c r="U839" s="80"/>
      <c r="AB839" s="80"/>
    </row>
    <row r="840" spans="1:28" ht="15.75" customHeight="1">
      <c r="A840" s="79"/>
      <c r="Q840" s="80"/>
      <c r="S840" s="80"/>
      <c r="T840" s="80"/>
      <c r="U840" s="80"/>
      <c r="AB840" s="80"/>
    </row>
    <row r="841" spans="1:28" ht="15.75" customHeight="1">
      <c r="A841" s="79"/>
      <c r="Q841" s="80"/>
      <c r="S841" s="80"/>
      <c r="T841" s="80"/>
      <c r="U841" s="80"/>
      <c r="AB841" s="80"/>
    </row>
    <row r="842" spans="1:28" ht="15.75" customHeight="1">
      <c r="A842" s="79"/>
      <c r="Q842" s="80"/>
      <c r="S842" s="80"/>
      <c r="T842" s="80"/>
      <c r="U842" s="80"/>
      <c r="AB842" s="80"/>
    </row>
    <row r="843" spans="1:28" ht="15.75" customHeight="1">
      <c r="A843" s="79"/>
      <c r="Q843" s="80"/>
      <c r="S843" s="80"/>
      <c r="T843" s="80"/>
      <c r="U843" s="80"/>
      <c r="AB843" s="80"/>
    </row>
    <row r="844" spans="1:28" ht="15.75" customHeight="1">
      <c r="A844" s="79"/>
      <c r="Q844" s="80"/>
      <c r="S844" s="80"/>
      <c r="T844" s="80"/>
      <c r="U844" s="80"/>
      <c r="AB844" s="80"/>
    </row>
    <row r="845" spans="1:28" ht="15.75" customHeight="1">
      <c r="A845" s="79"/>
      <c r="Q845" s="80"/>
      <c r="S845" s="80"/>
      <c r="T845" s="80"/>
      <c r="U845" s="80"/>
      <c r="AB845" s="80"/>
    </row>
    <row r="846" spans="1:28" ht="15.75" customHeight="1">
      <c r="A846" s="79"/>
      <c r="Q846" s="80"/>
      <c r="S846" s="80"/>
      <c r="T846" s="80"/>
      <c r="U846" s="80"/>
      <c r="AB846" s="80"/>
    </row>
    <row r="847" spans="1:28" ht="15.75" customHeight="1">
      <c r="A847" s="79"/>
      <c r="Q847" s="80"/>
      <c r="S847" s="80"/>
      <c r="T847" s="80"/>
      <c r="U847" s="80"/>
      <c r="AB847" s="80"/>
    </row>
    <row r="848" spans="1:28" ht="15.75" customHeight="1">
      <c r="A848" s="79"/>
      <c r="Q848" s="80"/>
      <c r="S848" s="80"/>
      <c r="T848" s="80"/>
      <c r="U848" s="80"/>
      <c r="AB848" s="80"/>
    </row>
    <row r="849" spans="1:28" ht="15.75" customHeight="1">
      <c r="A849" s="79"/>
      <c r="Q849" s="80"/>
      <c r="S849" s="80"/>
      <c r="T849" s="80"/>
      <c r="U849" s="80"/>
      <c r="AB849" s="80"/>
    </row>
    <row r="850" spans="1:28" ht="15.75" customHeight="1">
      <c r="A850" s="79"/>
      <c r="Q850" s="80"/>
      <c r="S850" s="80"/>
      <c r="T850" s="80"/>
      <c r="U850" s="80"/>
      <c r="AB850" s="80"/>
    </row>
    <row r="851" spans="1:28" ht="15.75" customHeight="1">
      <c r="A851" s="79"/>
      <c r="Q851" s="80"/>
      <c r="S851" s="80"/>
      <c r="T851" s="80"/>
      <c r="U851" s="80"/>
      <c r="AB851" s="80"/>
    </row>
    <row r="852" spans="1:28" ht="15.75" customHeight="1">
      <c r="A852" s="79"/>
      <c r="Q852" s="80"/>
      <c r="S852" s="80"/>
      <c r="T852" s="80"/>
      <c r="U852" s="80"/>
      <c r="AB852" s="80"/>
    </row>
    <row r="853" spans="1:28" ht="15.75" customHeight="1">
      <c r="A853" s="79"/>
      <c r="Q853" s="80"/>
      <c r="S853" s="80"/>
      <c r="T853" s="80"/>
      <c r="U853" s="80"/>
      <c r="AB853" s="80"/>
    </row>
    <row r="854" spans="1:28" ht="15.75" customHeight="1">
      <c r="A854" s="79"/>
      <c r="Q854" s="80"/>
      <c r="S854" s="80"/>
      <c r="T854" s="80"/>
      <c r="U854" s="80"/>
      <c r="AB854" s="80"/>
    </row>
    <row r="855" spans="1:28" ht="15.75" customHeight="1">
      <c r="A855" s="79"/>
      <c r="Q855" s="80"/>
      <c r="S855" s="80"/>
      <c r="T855" s="80"/>
      <c r="U855" s="80"/>
      <c r="AB855" s="80"/>
    </row>
    <row r="856" spans="1:28" ht="15.75" customHeight="1">
      <c r="A856" s="79"/>
      <c r="Q856" s="80"/>
      <c r="S856" s="80"/>
      <c r="T856" s="80"/>
      <c r="U856" s="80"/>
      <c r="AB856" s="80"/>
    </row>
    <row r="857" spans="1:28" ht="15.75" customHeight="1">
      <c r="A857" s="79"/>
      <c r="Q857" s="80"/>
      <c r="S857" s="80"/>
      <c r="T857" s="80"/>
      <c r="U857" s="80"/>
      <c r="AB857" s="80"/>
    </row>
    <row r="858" spans="1:28" ht="15.75" customHeight="1">
      <c r="A858" s="79"/>
      <c r="Q858" s="80"/>
      <c r="S858" s="80"/>
      <c r="T858" s="80"/>
      <c r="U858" s="80"/>
      <c r="AB858" s="80"/>
    </row>
    <row r="859" spans="1:28" ht="15.75" customHeight="1">
      <c r="A859" s="79"/>
      <c r="Q859" s="80"/>
      <c r="S859" s="80"/>
      <c r="T859" s="80"/>
      <c r="U859" s="80"/>
      <c r="AB859" s="80"/>
    </row>
    <row r="860" spans="1:28" ht="15.75" customHeight="1">
      <c r="A860" s="79"/>
      <c r="Q860" s="80"/>
      <c r="S860" s="80"/>
      <c r="T860" s="80"/>
      <c r="U860" s="80"/>
      <c r="AB860" s="80"/>
    </row>
    <row r="861" spans="1:28" ht="15.75" customHeight="1">
      <c r="A861" s="79"/>
      <c r="Q861" s="80"/>
      <c r="S861" s="80"/>
      <c r="T861" s="80"/>
      <c r="U861" s="80"/>
      <c r="AB861" s="80"/>
    </row>
    <row r="862" spans="1:28" ht="15.75" customHeight="1">
      <c r="A862" s="79"/>
      <c r="Q862" s="80"/>
      <c r="S862" s="80"/>
      <c r="T862" s="80"/>
      <c r="U862" s="80"/>
      <c r="AB862" s="80"/>
    </row>
    <row r="863" spans="1:28" ht="15.75" customHeight="1">
      <c r="A863" s="79"/>
      <c r="Q863" s="80"/>
      <c r="S863" s="80"/>
      <c r="T863" s="80"/>
      <c r="U863" s="80"/>
      <c r="AB863" s="80"/>
    </row>
    <row r="864" spans="1:28" ht="15.75" customHeight="1">
      <c r="A864" s="79"/>
      <c r="Q864" s="80"/>
      <c r="S864" s="80"/>
      <c r="T864" s="80"/>
      <c r="U864" s="80"/>
      <c r="AB864" s="80"/>
    </row>
    <row r="865" spans="1:28" ht="15.75" customHeight="1">
      <c r="A865" s="79"/>
      <c r="Q865" s="80"/>
      <c r="S865" s="80"/>
      <c r="T865" s="80"/>
      <c r="U865" s="80"/>
      <c r="AB865" s="80"/>
    </row>
    <row r="866" spans="1:28" ht="15.75" customHeight="1">
      <c r="A866" s="79"/>
      <c r="Q866" s="80"/>
      <c r="S866" s="80"/>
      <c r="T866" s="80"/>
      <c r="U866" s="80"/>
      <c r="AB866" s="80"/>
    </row>
    <row r="867" spans="1:28" ht="15.75" customHeight="1">
      <c r="A867" s="79"/>
      <c r="Q867" s="80"/>
      <c r="S867" s="80"/>
      <c r="T867" s="80"/>
      <c r="U867" s="80"/>
      <c r="AB867" s="80"/>
    </row>
    <row r="868" spans="1:28" ht="15.75" customHeight="1">
      <c r="A868" s="79"/>
      <c r="Q868" s="80"/>
      <c r="S868" s="80"/>
      <c r="T868" s="80"/>
      <c r="U868" s="80"/>
      <c r="AB868" s="80"/>
    </row>
    <row r="869" spans="1:28" ht="15.75" customHeight="1">
      <c r="A869" s="79"/>
      <c r="Q869" s="80"/>
      <c r="S869" s="80"/>
      <c r="T869" s="80"/>
      <c r="U869" s="80"/>
      <c r="AB869" s="80"/>
    </row>
    <row r="870" spans="1:28" ht="15.75" customHeight="1">
      <c r="A870" s="79"/>
      <c r="Q870" s="80"/>
      <c r="S870" s="80"/>
      <c r="T870" s="80"/>
      <c r="U870" s="80"/>
      <c r="AB870" s="80"/>
    </row>
    <row r="871" spans="1:28" ht="15.75" customHeight="1">
      <c r="A871" s="79"/>
      <c r="Q871" s="80"/>
      <c r="S871" s="80"/>
      <c r="T871" s="80"/>
      <c r="U871" s="80"/>
      <c r="AB871" s="80"/>
    </row>
    <row r="872" spans="1:28" ht="15.75" customHeight="1">
      <c r="A872" s="79"/>
      <c r="Q872" s="80"/>
      <c r="S872" s="80"/>
      <c r="T872" s="80"/>
      <c r="U872" s="80"/>
      <c r="AB872" s="80"/>
    </row>
    <row r="873" spans="1:28" ht="15.75" customHeight="1">
      <c r="A873" s="79"/>
      <c r="Q873" s="80"/>
      <c r="S873" s="80"/>
      <c r="T873" s="80"/>
      <c r="U873" s="80"/>
      <c r="AB873" s="80"/>
    </row>
    <row r="874" spans="1:28" ht="15.75" customHeight="1">
      <c r="A874" s="79"/>
      <c r="Q874" s="80"/>
      <c r="S874" s="80"/>
      <c r="T874" s="80"/>
      <c r="U874" s="80"/>
      <c r="AB874" s="80"/>
    </row>
    <row r="875" spans="1:28" ht="15.75" customHeight="1">
      <c r="A875" s="79"/>
      <c r="Q875" s="80"/>
      <c r="S875" s="80"/>
      <c r="T875" s="80"/>
      <c r="U875" s="80"/>
      <c r="AB875" s="80"/>
    </row>
    <row r="876" spans="1:28" ht="15.75" customHeight="1">
      <c r="A876" s="79"/>
      <c r="Q876" s="80"/>
      <c r="S876" s="80"/>
      <c r="T876" s="80"/>
      <c r="U876" s="80"/>
      <c r="AB876" s="80"/>
    </row>
    <row r="877" spans="1:28" ht="15.75" customHeight="1">
      <c r="A877" s="79"/>
      <c r="Q877" s="80"/>
      <c r="S877" s="80"/>
      <c r="T877" s="80"/>
      <c r="U877" s="80"/>
      <c r="AB877" s="80"/>
    </row>
    <row r="878" spans="1:28" ht="15.75" customHeight="1">
      <c r="A878" s="79"/>
      <c r="Q878" s="80"/>
      <c r="S878" s="80"/>
      <c r="T878" s="80"/>
      <c r="U878" s="80"/>
      <c r="AB878" s="80"/>
    </row>
    <row r="879" spans="1:28" ht="15.75" customHeight="1">
      <c r="A879" s="79"/>
      <c r="Q879" s="80"/>
      <c r="S879" s="80"/>
      <c r="T879" s="80"/>
      <c r="U879" s="80"/>
      <c r="AB879" s="80"/>
    </row>
    <row r="880" spans="1:28" ht="15.75" customHeight="1">
      <c r="A880" s="79"/>
      <c r="Q880" s="80"/>
      <c r="S880" s="80"/>
      <c r="T880" s="80"/>
      <c r="U880" s="80"/>
      <c r="AB880" s="80"/>
    </row>
    <row r="881" spans="1:28" ht="15.75" customHeight="1">
      <c r="A881" s="79"/>
      <c r="Q881" s="80"/>
      <c r="S881" s="80"/>
      <c r="T881" s="80"/>
      <c r="U881" s="80"/>
      <c r="AB881" s="80"/>
    </row>
    <row r="882" spans="1:28" ht="15.75" customHeight="1">
      <c r="A882" s="79"/>
      <c r="Q882" s="80"/>
      <c r="S882" s="80"/>
      <c r="T882" s="80"/>
      <c r="U882" s="80"/>
      <c r="AB882" s="80"/>
    </row>
    <row r="883" spans="1:28" ht="15.75" customHeight="1">
      <c r="A883" s="79"/>
      <c r="Q883" s="80"/>
      <c r="S883" s="80"/>
      <c r="T883" s="80"/>
      <c r="U883" s="80"/>
      <c r="AB883" s="80"/>
    </row>
    <row r="884" spans="1:28" ht="15.75" customHeight="1">
      <c r="A884" s="79"/>
      <c r="Q884" s="80"/>
      <c r="S884" s="80"/>
      <c r="T884" s="80"/>
      <c r="U884" s="80"/>
      <c r="AB884" s="80"/>
    </row>
    <row r="885" spans="1:28" ht="15.75" customHeight="1">
      <c r="A885" s="79"/>
      <c r="Q885" s="80"/>
      <c r="S885" s="80"/>
      <c r="T885" s="80"/>
      <c r="U885" s="80"/>
      <c r="AB885" s="80"/>
    </row>
    <row r="886" spans="1:28" ht="15.75" customHeight="1">
      <c r="A886" s="79"/>
      <c r="Q886" s="80"/>
      <c r="S886" s="80"/>
      <c r="T886" s="80"/>
      <c r="U886" s="80"/>
      <c r="AB886" s="80"/>
    </row>
    <row r="887" spans="1:28" ht="15.75" customHeight="1">
      <c r="A887" s="79"/>
      <c r="Q887" s="80"/>
      <c r="S887" s="80"/>
      <c r="T887" s="80"/>
      <c r="U887" s="80"/>
      <c r="AB887" s="80"/>
    </row>
    <row r="888" spans="1:28" ht="15.75" customHeight="1">
      <c r="A888" s="79"/>
      <c r="Q888" s="80"/>
      <c r="S888" s="80"/>
      <c r="T888" s="80"/>
      <c r="U888" s="80"/>
      <c r="AB888" s="80"/>
    </row>
    <row r="889" spans="1:28" ht="15.75" customHeight="1">
      <c r="A889" s="79"/>
      <c r="Q889" s="80"/>
      <c r="S889" s="80"/>
      <c r="T889" s="80"/>
      <c r="U889" s="80"/>
      <c r="AB889" s="80"/>
    </row>
    <row r="890" spans="1:28" ht="15.75" customHeight="1">
      <c r="A890" s="79"/>
      <c r="Q890" s="80"/>
      <c r="S890" s="80"/>
      <c r="T890" s="80"/>
      <c r="U890" s="80"/>
      <c r="AB890" s="80"/>
    </row>
    <row r="891" spans="1:28" ht="15.75" customHeight="1">
      <c r="A891" s="79"/>
      <c r="Q891" s="80"/>
      <c r="S891" s="80"/>
      <c r="T891" s="80"/>
      <c r="U891" s="80"/>
      <c r="AB891" s="80"/>
    </row>
    <row r="892" spans="1:28" ht="15.75" customHeight="1">
      <c r="A892" s="79"/>
      <c r="Q892" s="80"/>
      <c r="S892" s="80"/>
      <c r="T892" s="80"/>
      <c r="U892" s="80"/>
      <c r="AB892" s="80"/>
    </row>
    <row r="893" spans="1:28" ht="15.75" customHeight="1">
      <c r="A893" s="79"/>
      <c r="Q893" s="80"/>
      <c r="S893" s="80"/>
      <c r="T893" s="80"/>
      <c r="U893" s="80"/>
      <c r="AB893" s="80"/>
    </row>
    <row r="894" spans="1:28" ht="15.75" customHeight="1">
      <c r="A894" s="79"/>
      <c r="Q894" s="80"/>
      <c r="S894" s="80"/>
      <c r="T894" s="80"/>
      <c r="U894" s="80"/>
      <c r="AB894" s="80"/>
    </row>
    <row r="895" spans="1:28" ht="15.75" customHeight="1">
      <c r="A895" s="79"/>
      <c r="Q895" s="80"/>
      <c r="S895" s="80"/>
      <c r="T895" s="80"/>
      <c r="U895" s="80"/>
      <c r="AB895" s="80"/>
    </row>
    <row r="896" spans="1:28" ht="15.75" customHeight="1">
      <c r="A896" s="79"/>
      <c r="Q896" s="80"/>
      <c r="S896" s="80"/>
      <c r="T896" s="80"/>
      <c r="U896" s="80"/>
      <c r="AB896" s="80"/>
    </row>
    <row r="897" spans="1:28" ht="15.75" customHeight="1">
      <c r="A897" s="79"/>
      <c r="Q897" s="80"/>
      <c r="S897" s="80"/>
      <c r="T897" s="80"/>
      <c r="U897" s="80"/>
      <c r="AB897" s="80"/>
    </row>
    <row r="898" spans="1:28" ht="15.75" customHeight="1">
      <c r="A898" s="79"/>
      <c r="Q898" s="80"/>
      <c r="S898" s="80"/>
      <c r="T898" s="80"/>
      <c r="U898" s="80"/>
      <c r="AB898" s="80"/>
    </row>
    <row r="899" spans="1:28" ht="15.75" customHeight="1">
      <c r="A899" s="79"/>
      <c r="Q899" s="80"/>
      <c r="S899" s="80"/>
      <c r="T899" s="80"/>
      <c r="U899" s="80"/>
      <c r="AB899" s="80"/>
    </row>
    <row r="900" spans="1:28" ht="15.75" customHeight="1">
      <c r="A900" s="79"/>
      <c r="Q900" s="80"/>
      <c r="S900" s="80"/>
      <c r="T900" s="80"/>
      <c r="U900" s="80"/>
      <c r="AB900" s="80"/>
    </row>
    <row r="901" spans="1:28" ht="15.75" customHeight="1">
      <c r="A901" s="79"/>
      <c r="Q901" s="80"/>
      <c r="S901" s="80"/>
      <c r="T901" s="80"/>
      <c r="U901" s="80"/>
      <c r="AB901" s="80"/>
    </row>
    <row r="902" spans="1:28" ht="15.75" customHeight="1">
      <c r="A902" s="79"/>
      <c r="Q902" s="80"/>
      <c r="S902" s="80"/>
      <c r="T902" s="80"/>
      <c r="U902" s="80"/>
      <c r="AB902" s="80"/>
    </row>
    <row r="903" spans="1:28" ht="15.75" customHeight="1">
      <c r="A903" s="79"/>
      <c r="Q903" s="80"/>
      <c r="S903" s="80"/>
      <c r="T903" s="80"/>
      <c r="U903" s="80"/>
      <c r="AB903" s="80"/>
    </row>
    <row r="904" spans="1:28" ht="15.75" customHeight="1">
      <c r="A904" s="79"/>
      <c r="Q904" s="80"/>
      <c r="S904" s="80"/>
      <c r="T904" s="80"/>
      <c r="U904" s="80"/>
      <c r="AB904" s="80"/>
    </row>
    <row r="905" spans="1:28" ht="15.75" customHeight="1">
      <c r="A905" s="79"/>
      <c r="Q905" s="80"/>
      <c r="S905" s="80"/>
      <c r="T905" s="80"/>
      <c r="U905" s="80"/>
      <c r="AB905" s="80"/>
    </row>
    <row r="906" spans="1:28" ht="15.75" customHeight="1">
      <c r="A906" s="79"/>
      <c r="Q906" s="80"/>
      <c r="S906" s="80"/>
      <c r="T906" s="80"/>
      <c r="U906" s="80"/>
      <c r="AB906" s="80"/>
    </row>
    <row r="907" spans="1:28" ht="15.75" customHeight="1">
      <c r="A907" s="79"/>
      <c r="Q907" s="80"/>
      <c r="S907" s="80"/>
      <c r="T907" s="80"/>
      <c r="U907" s="80"/>
      <c r="AB907" s="80"/>
    </row>
    <row r="908" spans="1:28" ht="15.75" customHeight="1">
      <c r="A908" s="79"/>
      <c r="Q908" s="80"/>
      <c r="S908" s="80"/>
      <c r="T908" s="80"/>
      <c r="U908" s="80"/>
      <c r="AB908" s="80"/>
    </row>
    <row r="909" spans="1:28" ht="15.75" customHeight="1">
      <c r="A909" s="79"/>
      <c r="Q909" s="80"/>
      <c r="S909" s="80"/>
      <c r="T909" s="80"/>
      <c r="U909" s="80"/>
      <c r="AB909" s="80"/>
    </row>
    <row r="910" spans="1:28" ht="15.75" customHeight="1">
      <c r="A910" s="79"/>
      <c r="Q910" s="80"/>
      <c r="S910" s="80"/>
      <c r="T910" s="80"/>
      <c r="U910" s="80"/>
      <c r="AB910" s="80"/>
    </row>
    <row r="911" spans="1:28" ht="15.75" customHeight="1">
      <c r="A911" s="79"/>
      <c r="Q911" s="80"/>
      <c r="S911" s="80"/>
      <c r="T911" s="80"/>
      <c r="U911" s="80"/>
      <c r="AB911" s="80"/>
    </row>
    <row r="912" spans="1:28" ht="15.75" customHeight="1">
      <c r="A912" s="79"/>
      <c r="Q912" s="80"/>
      <c r="S912" s="80"/>
      <c r="T912" s="80"/>
      <c r="U912" s="80"/>
      <c r="AB912" s="80"/>
    </row>
    <row r="913" spans="1:28" ht="15.75" customHeight="1">
      <c r="A913" s="79"/>
      <c r="Q913" s="80"/>
      <c r="S913" s="80"/>
      <c r="T913" s="80"/>
      <c r="U913" s="80"/>
      <c r="AB913" s="80"/>
    </row>
    <row r="914" spans="1:28" ht="15.75" customHeight="1">
      <c r="A914" s="79"/>
      <c r="Q914" s="80"/>
      <c r="S914" s="80"/>
      <c r="T914" s="80"/>
      <c r="U914" s="80"/>
      <c r="AB914" s="80"/>
    </row>
    <row r="915" spans="1:28" ht="15.75" customHeight="1">
      <c r="A915" s="79"/>
      <c r="Q915" s="80"/>
      <c r="S915" s="80"/>
      <c r="T915" s="80"/>
      <c r="U915" s="80"/>
      <c r="AB915" s="80"/>
    </row>
    <row r="916" spans="1:28" ht="15.75" customHeight="1">
      <c r="A916" s="79"/>
      <c r="Q916" s="80"/>
      <c r="S916" s="80"/>
      <c r="T916" s="80"/>
      <c r="U916" s="80"/>
      <c r="AB916" s="80"/>
    </row>
    <row r="917" spans="1:28" ht="15.75" customHeight="1">
      <c r="A917" s="79"/>
      <c r="Q917" s="80"/>
      <c r="S917" s="80"/>
      <c r="T917" s="80"/>
      <c r="U917" s="80"/>
      <c r="AB917" s="80"/>
    </row>
    <row r="918" spans="1:28" ht="15.75" customHeight="1">
      <c r="A918" s="79"/>
      <c r="Q918" s="80"/>
      <c r="S918" s="80"/>
      <c r="T918" s="80"/>
      <c r="U918" s="80"/>
      <c r="AB918" s="80"/>
    </row>
    <row r="919" spans="1:28" ht="15.75" customHeight="1">
      <c r="A919" s="79"/>
      <c r="Q919" s="80"/>
      <c r="S919" s="80"/>
      <c r="T919" s="80"/>
      <c r="U919" s="80"/>
      <c r="AB919" s="80"/>
    </row>
    <row r="920" spans="1:28" ht="15.75" customHeight="1">
      <c r="A920" s="79"/>
      <c r="Q920" s="80"/>
      <c r="S920" s="80"/>
      <c r="T920" s="80"/>
      <c r="U920" s="80"/>
      <c r="AB920" s="80"/>
    </row>
    <row r="921" spans="1:28" ht="15.75" customHeight="1">
      <c r="A921" s="79"/>
      <c r="Q921" s="80"/>
      <c r="S921" s="80"/>
      <c r="T921" s="80"/>
      <c r="U921" s="80"/>
      <c r="AB921" s="80"/>
    </row>
    <row r="922" spans="1:28" ht="15.75" customHeight="1">
      <c r="A922" s="79"/>
      <c r="Q922" s="80"/>
      <c r="S922" s="80"/>
      <c r="T922" s="80"/>
      <c r="U922" s="80"/>
      <c r="AB922" s="80"/>
    </row>
    <row r="923" spans="1:28" ht="15.75" customHeight="1">
      <c r="A923" s="79"/>
      <c r="Q923" s="80"/>
      <c r="S923" s="80"/>
      <c r="T923" s="80"/>
      <c r="U923" s="80"/>
      <c r="AB923" s="80"/>
    </row>
    <row r="924" spans="1:28" ht="15.75" customHeight="1">
      <c r="A924" s="79"/>
      <c r="Q924" s="80"/>
      <c r="S924" s="80"/>
      <c r="T924" s="80"/>
      <c r="U924" s="80"/>
      <c r="AB924" s="80"/>
    </row>
    <row r="925" spans="1:28" ht="15.75" customHeight="1">
      <c r="A925" s="79"/>
      <c r="Q925" s="80"/>
      <c r="S925" s="80"/>
      <c r="T925" s="80"/>
      <c r="U925" s="80"/>
      <c r="AB925" s="80"/>
    </row>
    <row r="926" spans="1:28" ht="15.75" customHeight="1">
      <c r="A926" s="79"/>
      <c r="Q926" s="80"/>
      <c r="S926" s="80"/>
      <c r="T926" s="80"/>
      <c r="U926" s="80"/>
      <c r="AB926" s="80"/>
    </row>
    <row r="927" spans="1:28" ht="15.75" customHeight="1">
      <c r="A927" s="79"/>
      <c r="Q927" s="80"/>
      <c r="S927" s="80"/>
      <c r="T927" s="80"/>
      <c r="U927" s="80"/>
      <c r="AB927" s="80"/>
    </row>
    <row r="928" spans="1:28" ht="15.75" customHeight="1">
      <c r="A928" s="79"/>
      <c r="Q928" s="80"/>
      <c r="S928" s="80"/>
      <c r="T928" s="80"/>
      <c r="U928" s="80"/>
      <c r="AB928" s="80"/>
    </row>
    <row r="929" spans="1:28" ht="15.75" customHeight="1">
      <c r="A929" s="79"/>
      <c r="Q929" s="80"/>
      <c r="S929" s="80"/>
      <c r="T929" s="80"/>
      <c r="U929" s="80"/>
      <c r="AB929" s="80"/>
    </row>
    <row r="930" spans="1:28" ht="15.75" customHeight="1">
      <c r="A930" s="79"/>
      <c r="Q930" s="80"/>
      <c r="S930" s="80"/>
      <c r="T930" s="80"/>
      <c r="U930" s="80"/>
      <c r="AB930" s="80"/>
    </row>
    <row r="931" spans="1:28" ht="15.75" customHeight="1">
      <c r="A931" s="79"/>
      <c r="Q931" s="80"/>
      <c r="S931" s="80"/>
      <c r="T931" s="80"/>
      <c r="U931" s="80"/>
      <c r="AB931" s="80"/>
    </row>
    <row r="932" spans="1:28" ht="15.75" customHeight="1">
      <c r="A932" s="79"/>
      <c r="Q932" s="80"/>
      <c r="S932" s="80"/>
      <c r="T932" s="80"/>
      <c r="U932" s="80"/>
      <c r="AB932" s="80"/>
    </row>
    <row r="933" spans="1:28" ht="15.75" customHeight="1">
      <c r="A933" s="79"/>
      <c r="Q933" s="80"/>
      <c r="S933" s="80"/>
      <c r="T933" s="80"/>
      <c r="U933" s="80"/>
      <c r="AB933" s="80"/>
    </row>
    <row r="934" spans="1:28" ht="15.75" customHeight="1">
      <c r="A934" s="79"/>
      <c r="Q934" s="80"/>
      <c r="S934" s="80"/>
      <c r="T934" s="80"/>
      <c r="U934" s="80"/>
      <c r="AB934" s="80"/>
    </row>
    <row r="935" spans="1:28" ht="15.75" customHeight="1">
      <c r="A935" s="79"/>
      <c r="Q935" s="80"/>
      <c r="S935" s="80"/>
      <c r="T935" s="80"/>
      <c r="U935" s="80"/>
      <c r="AB935" s="80"/>
    </row>
    <row r="936" spans="1:28" ht="15.75" customHeight="1">
      <c r="A936" s="79"/>
      <c r="Q936" s="80"/>
      <c r="S936" s="80"/>
      <c r="T936" s="80"/>
      <c r="U936" s="80"/>
      <c r="AB936" s="80"/>
    </row>
    <row r="937" spans="1:28" ht="15.75" customHeight="1">
      <c r="A937" s="79"/>
      <c r="Q937" s="80"/>
      <c r="S937" s="80"/>
      <c r="T937" s="80"/>
      <c r="U937" s="80"/>
      <c r="AB937" s="80"/>
    </row>
    <row r="938" spans="1:28" ht="15.75" customHeight="1">
      <c r="A938" s="79"/>
      <c r="Q938" s="80"/>
      <c r="S938" s="80"/>
      <c r="T938" s="80"/>
      <c r="U938" s="80"/>
      <c r="AB938" s="80"/>
    </row>
    <row r="939" spans="1:28" ht="15.75" customHeight="1">
      <c r="A939" s="79"/>
      <c r="Q939" s="80"/>
      <c r="S939" s="80"/>
      <c r="T939" s="80"/>
      <c r="U939" s="80"/>
      <c r="AB939" s="80"/>
    </row>
    <row r="940" spans="1:28" ht="15.75" customHeight="1">
      <c r="A940" s="79"/>
      <c r="Q940" s="80"/>
      <c r="S940" s="80"/>
      <c r="T940" s="80"/>
      <c r="U940" s="80"/>
      <c r="AB940" s="80"/>
    </row>
    <row r="941" spans="1:28" ht="15.75" customHeight="1">
      <c r="A941" s="79"/>
      <c r="Q941" s="80"/>
      <c r="S941" s="80"/>
      <c r="T941" s="80"/>
      <c r="U941" s="80"/>
      <c r="AB941" s="80"/>
    </row>
    <row r="942" spans="1:28" ht="15.75" customHeight="1">
      <c r="A942" s="79"/>
      <c r="Q942" s="80"/>
      <c r="S942" s="80"/>
      <c r="T942" s="80"/>
      <c r="U942" s="80"/>
      <c r="AB942" s="80"/>
    </row>
    <row r="943" spans="1:28" ht="15.75" customHeight="1">
      <c r="A943" s="79"/>
      <c r="Q943" s="80"/>
      <c r="S943" s="80"/>
      <c r="T943" s="80"/>
      <c r="U943" s="80"/>
      <c r="AB943" s="80"/>
    </row>
    <row r="944" spans="1:28" ht="15.75" customHeight="1">
      <c r="A944" s="79"/>
      <c r="Q944" s="80"/>
      <c r="S944" s="80"/>
      <c r="T944" s="80"/>
      <c r="U944" s="80"/>
      <c r="AB944" s="80"/>
    </row>
    <row r="945" spans="1:28" ht="15.75" customHeight="1">
      <c r="A945" s="79"/>
      <c r="Q945" s="80"/>
      <c r="S945" s="80"/>
      <c r="T945" s="80"/>
      <c r="U945" s="80"/>
      <c r="AB945" s="80"/>
    </row>
    <row r="946" spans="1:28" ht="15.75" customHeight="1">
      <c r="A946" s="79"/>
      <c r="Q946" s="80"/>
      <c r="S946" s="80"/>
      <c r="T946" s="80"/>
      <c r="U946" s="80"/>
      <c r="AB946" s="80"/>
    </row>
    <row r="947" spans="1:28" ht="15.75" customHeight="1">
      <c r="A947" s="79"/>
      <c r="Q947" s="80"/>
      <c r="S947" s="80"/>
      <c r="T947" s="80"/>
      <c r="U947" s="80"/>
      <c r="AB947" s="80"/>
    </row>
    <row r="948" spans="1:28" ht="15.75" customHeight="1">
      <c r="A948" s="79"/>
      <c r="Q948" s="80"/>
      <c r="S948" s="80"/>
      <c r="T948" s="80"/>
      <c r="U948" s="80"/>
      <c r="AB948" s="80"/>
    </row>
    <row r="949" spans="1:28" ht="15.75" customHeight="1">
      <c r="A949" s="79"/>
      <c r="Q949" s="80"/>
      <c r="S949" s="80"/>
      <c r="T949" s="80"/>
      <c r="U949" s="80"/>
      <c r="AB949" s="80"/>
    </row>
    <row r="950" spans="1:28" ht="15.75" customHeight="1">
      <c r="A950" s="79"/>
      <c r="Q950" s="80"/>
      <c r="S950" s="80"/>
      <c r="T950" s="80"/>
      <c r="U950" s="80"/>
      <c r="AB950" s="80"/>
    </row>
    <row r="951" spans="1:28" ht="15.75" customHeight="1">
      <c r="A951" s="79"/>
      <c r="Q951" s="80"/>
      <c r="S951" s="80"/>
      <c r="T951" s="80"/>
      <c r="U951" s="80"/>
      <c r="AB951" s="80"/>
    </row>
    <row r="952" spans="1:28" ht="15.75" customHeight="1">
      <c r="A952" s="79"/>
      <c r="Q952" s="80"/>
      <c r="S952" s="80"/>
      <c r="T952" s="80"/>
      <c r="U952" s="80"/>
      <c r="AB952" s="80"/>
    </row>
    <row r="953" spans="1:28" ht="15.75" customHeight="1">
      <c r="A953" s="79"/>
      <c r="Q953" s="80"/>
      <c r="S953" s="80"/>
      <c r="T953" s="80"/>
      <c r="U953" s="80"/>
      <c r="AB953" s="80"/>
    </row>
    <row r="954" spans="1:28" ht="15.75" customHeight="1">
      <c r="A954" s="79"/>
      <c r="Q954" s="80"/>
      <c r="S954" s="80"/>
      <c r="T954" s="80"/>
      <c r="U954" s="80"/>
      <c r="AB954" s="80"/>
    </row>
    <row r="955" spans="1:28" ht="15.75" customHeight="1">
      <c r="A955" s="79"/>
      <c r="Q955" s="80"/>
      <c r="S955" s="80"/>
      <c r="T955" s="80"/>
      <c r="U955" s="80"/>
      <c r="AB955" s="80"/>
    </row>
    <row r="956" spans="1:28" ht="15.75" customHeight="1">
      <c r="A956" s="79"/>
      <c r="Q956" s="80"/>
      <c r="S956" s="80"/>
      <c r="T956" s="80"/>
      <c r="U956" s="80"/>
      <c r="AB956" s="80"/>
    </row>
    <row r="957" spans="1:28" ht="15.75" customHeight="1">
      <c r="A957" s="79"/>
      <c r="Q957" s="80"/>
      <c r="S957" s="80"/>
      <c r="T957" s="80"/>
      <c r="U957" s="80"/>
      <c r="AB957" s="80"/>
    </row>
    <row r="958" spans="1:28" ht="15.75" customHeight="1">
      <c r="A958" s="79"/>
      <c r="Q958" s="80"/>
      <c r="S958" s="80"/>
      <c r="T958" s="80"/>
      <c r="U958" s="80"/>
      <c r="AB958" s="80"/>
    </row>
    <row r="959" spans="1:28" ht="15.75" customHeight="1">
      <c r="A959" s="79"/>
      <c r="Q959" s="80"/>
      <c r="S959" s="80"/>
      <c r="T959" s="80"/>
      <c r="U959" s="80"/>
      <c r="AB959" s="80"/>
    </row>
    <row r="960" spans="1:28" ht="15.75" customHeight="1">
      <c r="A960" s="79"/>
      <c r="Q960" s="80"/>
      <c r="S960" s="80"/>
      <c r="T960" s="80"/>
      <c r="U960" s="80"/>
      <c r="AB960" s="80"/>
    </row>
    <row r="961" spans="1:28" ht="15.75" customHeight="1">
      <c r="A961" s="79"/>
      <c r="Q961" s="80"/>
      <c r="S961" s="80"/>
      <c r="T961" s="80"/>
      <c r="U961" s="80"/>
      <c r="AB961" s="80"/>
    </row>
    <row r="962" spans="1:28" ht="15.75" customHeight="1">
      <c r="A962" s="79"/>
      <c r="Q962" s="80"/>
      <c r="S962" s="80"/>
      <c r="T962" s="80"/>
      <c r="U962" s="80"/>
      <c r="AB962" s="80"/>
    </row>
    <row r="963" spans="1:28" ht="15.75" customHeight="1">
      <c r="A963" s="79"/>
      <c r="Q963" s="80"/>
      <c r="S963" s="80"/>
      <c r="T963" s="80"/>
      <c r="U963" s="80"/>
      <c r="AB963" s="80"/>
    </row>
    <row r="964" spans="1:28" ht="15.75" customHeight="1">
      <c r="A964" s="79"/>
      <c r="Q964" s="80"/>
      <c r="S964" s="80"/>
      <c r="T964" s="80"/>
      <c r="U964" s="80"/>
      <c r="AB964" s="80"/>
    </row>
    <row r="965" spans="1:28" ht="15.75" customHeight="1">
      <c r="A965" s="79"/>
      <c r="Q965" s="80"/>
      <c r="S965" s="80"/>
      <c r="T965" s="80"/>
      <c r="U965" s="80"/>
      <c r="AB965" s="80"/>
    </row>
    <row r="966" spans="1:28" ht="15.75" customHeight="1">
      <c r="A966" s="79"/>
      <c r="Q966" s="80"/>
      <c r="S966" s="80"/>
      <c r="T966" s="80"/>
      <c r="U966" s="80"/>
      <c r="AB966" s="80"/>
    </row>
    <row r="967" spans="1:28" ht="15.75" customHeight="1">
      <c r="A967" s="79"/>
      <c r="Q967" s="80"/>
      <c r="S967" s="80"/>
      <c r="T967" s="80"/>
      <c r="U967" s="80"/>
      <c r="AB967" s="80"/>
    </row>
    <row r="968" spans="1:28" ht="15.75" customHeight="1">
      <c r="A968" s="79"/>
      <c r="Q968" s="80"/>
      <c r="S968" s="80"/>
      <c r="T968" s="80"/>
      <c r="U968" s="80"/>
      <c r="AB968" s="80"/>
    </row>
    <row r="969" spans="1:28" ht="15.75" customHeight="1">
      <c r="A969" s="79"/>
      <c r="Q969" s="80"/>
      <c r="S969" s="80"/>
      <c r="T969" s="80"/>
      <c r="U969" s="80"/>
      <c r="AB969" s="80"/>
    </row>
    <row r="970" spans="1:28" ht="15.75" customHeight="1">
      <c r="A970" s="79"/>
      <c r="Q970" s="80"/>
      <c r="S970" s="80"/>
      <c r="T970" s="80"/>
      <c r="U970" s="80"/>
      <c r="AB970" s="80"/>
    </row>
    <row r="971" spans="1:28" ht="15.75" customHeight="1">
      <c r="A971" s="79"/>
      <c r="Q971" s="80"/>
      <c r="S971" s="80"/>
      <c r="T971" s="80"/>
      <c r="U971" s="80"/>
      <c r="AB971" s="80"/>
    </row>
    <row r="972" spans="1:28" ht="15.75" customHeight="1">
      <c r="A972" s="79"/>
      <c r="Q972" s="80"/>
      <c r="S972" s="80"/>
      <c r="T972" s="80"/>
      <c r="U972" s="80"/>
      <c r="AB972" s="80"/>
    </row>
    <row r="973" spans="1:28" ht="15.75" customHeight="1">
      <c r="A973" s="79"/>
      <c r="Q973" s="80"/>
      <c r="S973" s="80"/>
      <c r="T973" s="80"/>
      <c r="U973" s="80"/>
      <c r="AB973" s="80"/>
    </row>
    <row r="974" spans="1:28" ht="15.75" customHeight="1">
      <c r="A974" s="79"/>
      <c r="Q974" s="80"/>
      <c r="S974" s="80"/>
      <c r="T974" s="80"/>
      <c r="U974" s="80"/>
      <c r="AB974" s="80"/>
    </row>
    <row r="975" spans="1:28" ht="15.75" customHeight="1">
      <c r="A975" s="79"/>
      <c r="Q975" s="80"/>
      <c r="S975" s="80"/>
      <c r="T975" s="80"/>
      <c r="U975" s="80"/>
      <c r="AB975" s="80"/>
    </row>
    <row r="976" spans="1:28" ht="15.75" customHeight="1">
      <c r="A976" s="79"/>
      <c r="Q976" s="80"/>
      <c r="S976" s="80"/>
      <c r="T976" s="80"/>
      <c r="U976" s="80"/>
      <c r="AB976" s="80"/>
    </row>
    <row r="977" spans="1:28" ht="15.75" customHeight="1">
      <c r="A977" s="79"/>
      <c r="Q977" s="80"/>
      <c r="S977" s="80"/>
      <c r="T977" s="80"/>
      <c r="U977" s="80"/>
      <c r="AB977" s="80"/>
    </row>
    <row r="978" spans="1:28" ht="15.75" customHeight="1">
      <c r="A978" s="79"/>
      <c r="Q978" s="80"/>
      <c r="S978" s="80"/>
      <c r="T978" s="80"/>
      <c r="U978" s="80"/>
      <c r="AB978" s="80"/>
    </row>
    <row r="979" spans="1:28" ht="15.75" customHeight="1">
      <c r="A979" s="79"/>
      <c r="Q979" s="80"/>
      <c r="S979" s="80"/>
      <c r="T979" s="80"/>
      <c r="U979" s="80"/>
      <c r="AB979" s="80"/>
    </row>
    <row r="980" spans="1:28" ht="15.75" customHeight="1">
      <c r="A980" s="79"/>
      <c r="Q980" s="80"/>
      <c r="S980" s="80"/>
      <c r="T980" s="80"/>
      <c r="U980" s="80"/>
      <c r="AB980" s="80"/>
    </row>
    <row r="981" spans="1:28" ht="15.75" customHeight="1">
      <c r="A981" s="79"/>
      <c r="Q981" s="80"/>
      <c r="S981" s="80"/>
      <c r="T981" s="80"/>
      <c r="U981" s="80"/>
      <c r="AB981" s="80"/>
    </row>
    <row r="982" spans="1:28" ht="15.75" customHeight="1">
      <c r="A982" s="79"/>
      <c r="Q982" s="80"/>
      <c r="S982" s="80"/>
      <c r="T982" s="80"/>
      <c r="U982" s="80"/>
      <c r="AB982" s="80"/>
    </row>
    <row r="983" spans="1:28" ht="15.75" customHeight="1">
      <c r="A983" s="79"/>
      <c r="Q983" s="80"/>
      <c r="S983" s="80"/>
      <c r="T983" s="80"/>
      <c r="U983" s="80"/>
      <c r="AB983" s="80"/>
    </row>
    <row r="984" spans="1:28" ht="15.75" customHeight="1">
      <c r="A984" s="79"/>
      <c r="Q984" s="80"/>
      <c r="S984" s="80"/>
      <c r="T984" s="80"/>
      <c r="U984" s="80"/>
      <c r="AB984" s="80"/>
    </row>
    <row r="985" spans="1:28" ht="15.75" customHeight="1">
      <c r="A985" s="79"/>
      <c r="Q985" s="80"/>
      <c r="S985" s="80"/>
      <c r="T985" s="80"/>
      <c r="U985" s="80"/>
      <c r="AB985" s="80"/>
    </row>
    <row r="986" spans="1:28" ht="15.75" customHeight="1">
      <c r="A986" s="79"/>
      <c r="Q986" s="80"/>
      <c r="S986" s="80"/>
      <c r="T986" s="80"/>
      <c r="U986" s="80"/>
      <c r="AB986" s="80"/>
    </row>
    <row r="987" spans="1:28" ht="15.75" customHeight="1">
      <c r="A987" s="79"/>
      <c r="Q987" s="80"/>
      <c r="S987" s="80"/>
      <c r="T987" s="80"/>
      <c r="U987" s="80"/>
      <c r="AB987" s="80"/>
    </row>
    <row r="988" spans="1:28" ht="15.75" customHeight="1">
      <c r="A988" s="79"/>
      <c r="Q988" s="80"/>
      <c r="S988" s="80"/>
      <c r="T988" s="80"/>
      <c r="U988" s="80"/>
      <c r="AB988" s="80"/>
    </row>
    <row r="989" spans="1:28" ht="15.75" customHeight="1">
      <c r="A989" s="79"/>
      <c r="Q989" s="80"/>
      <c r="S989" s="80"/>
      <c r="T989" s="80"/>
      <c r="U989" s="80"/>
      <c r="AB989" s="80"/>
    </row>
    <row r="990" spans="1:28" ht="15.75" customHeight="1">
      <c r="A990" s="79"/>
      <c r="Q990" s="80"/>
      <c r="S990" s="80"/>
      <c r="T990" s="80"/>
      <c r="U990" s="80"/>
      <c r="AB990" s="80"/>
    </row>
    <row r="991" spans="1:28" ht="15.75" customHeight="1">
      <c r="A991" s="79"/>
      <c r="Q991" s="80"/>
      <c r="S991" s="80"/>
      <c r="T991" s="80"/>
      <c r="U991" s="80"/>
      <c r="AB991" s="80"/>
    </row>
    <row r="992" spans="1:28" ht="15.75" customHeight="1">
      <c r="A992" s="79"/>
      <c r="Q992" s="80"/>
      <c r="S992" s="80"/>
      <c r="T992" s="80"/>
      <c r="U992" s="80"/>
      <c r="AB992" s="80"/>
    </row>
    <row r="993" spans="1:28" ht="15.75" customHeight="1">
      <c r="A993" s="79"/>
      <c r="Q993" s="80"/>
      <c r="S993" s="80"/>
      <c r="T993" s="80"/>
      <c r="U993" s="80"/>
      <c r="AB993" s="80"/>
    </row>
    <row r="994" spans="1:28" ht="15.75" customHeight="1">
      <c r="A994" s="79"/>
      <c r="Q994" s="80"/>
      <c r="S994" s="80"/>
      <c r="T994" s="80"/>
      <c r="U994" s="80"/>
      <c r="AB994" s="80"/>
    </row>
    <row r="995" spans="1:28" ht="15.75" customHeight="1">
      <c r="A995" s="79"/>
      <c r="Q995" s="80"/>
      <c r="S995" s="80"/>
      <c r="T995" s="80"/>
      <c r="U995" s="80"/>
      <c r="AB995" s="80"/>
    </row>
    <row r="996" spans="1:28" ht="15.75" customHeight="1">
      <c r="A996" s="79"/>
      <c r="Q996" s="80"/>
      <c r="S996" s="80"/>
      <c r="T996" s="80"/>
      <c r="U996" s="80"/>
      <c r="AB996" s="80"/>
    </row>
    <row r="997" spans="1:28" ht="15.75" customHeight="1">
      <c r="A997" s="79"/>
      <c r="Q997" s="80"/>
      <c r="S997" s="80"/>
      <c r="T997" s="80"/>
      <c r="U997" s="80"/>
      <c r="AB997" s="80"/>
    </row>
    <row r="998" spans="1:28" ht="15.75" customHeight="1">
      <c r="A998" s="79"/>
      <c r="Q998" s="80"/>
      <c r="S998" s="80"/>
      <c r="T998" s="80"/>
      <c r="U998" s="80"/>
      <c r="AB998" s="80"/>
    </row>
    <row r="999" spans="1:28" ht="15.75" customHeight="1">
      <c r="A999" s="79"/>
      <c r="Q999" s="80"/>
      <c r="S999" s="80"/>
      <c r="T999" s="80"/>
      <c r="U999" s="80"/>
      <c r="AB999" s="80"/>
    </row>
    <row r="1000" spans="1:28" ht="15.75" customHeight="1">
      <c r="A1000" s="79"/>
      <c r="Q1000" s="80"/>
      <c r="S1000" s="80"/>
      <c r="T1000" s="80"/>
      <c r="U1000" s="80"/>
      <c r="AB1000" s="80"/>
    </row>
    <row r="1001" spans="1:28" ht="15.75" customHeight="1">
      <c r="A1001" s="79"/>
      <c r="Q1001" s="80"/>
      <c r="S1001" s="80"/>
      <c r="T1001" s="80"/>
      <c r="U1001" s="80"/>
      <c r="AB1001" s="80"/>
    </row>
  </sheetData>
  <mergeCells count="9">
    <mergeCell ref="K1:R1"/>
    <mergeCell ref="V1:AC1"/>
    <mergeCell ref="A1:A2"/>
    <mergeCell ref="B1:B2"/>
    <mergeCell ref="C1:I1"/>
    <mergeCell ref="J1:J2"/>
    <mergeCell ref="S1:S2"/>
    <mergeCell ref="T1:T2"/>
    <mergeCell ref="U1:U2"/>
  </mergeCells>
  <pageMargins left="0.25" right="0.25" top="0.75" bottom="0.75" header="0" footer="0"/>
  <pageSetup scale="7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91" sqref="A136:XFD191"/>
    </sheetView>
  </sheetViews>
  <sheetFormatPr defaultColWidth="14.44140625" defaultRowHeight="15" customHeight="1"/>
  <cols>
    <col min="1" max="1" width="30" customWidth="1"/>
    <col min="2" max="2" width="21.33203125" customWidth="1"/>
    <col min="3" max="3" width="18.88671875" customWidth="1"/>
    <col min="4" max="4" width="17.33203125" customWidth="1"/>
    <col min="5" max="5" width="16.44140625" customWidth="1"/>
    <col min="6" max="6" width="22" customWidth="1"/>
    <col min="7" max="7" width="25.44140625" customWidth="1"/>
    <col min="8" max="8" width="14.6640625" customWidth="1"/>
    <col min="9" max="9" width="21.5546875" customWidth="1"/>
    <col min="10" max="10" width="15.5546875" customWidth="1"/>
    <col min="11" max="11" width="15.6640625" customWidth="1"/>
    <col min="12" max="26" width="8.6640625" customWidth="1"/>
  </cols>
  <sheetData>
    <row r="1" spans="1:26" ht="32.25" customHeight="1">
      <c r="A1" s="276" t="s">
        <v>73</v>
      </c>
      <c r="B1" s="278" t="s">
        <v>74</v>
      </c>
      <c r="C1" s="279" t="s">
        <v>75</v>
      </c>
      <c r="D1" s="278" t="s">
        <v>76</v>
      </c>
      <c r="E1" s="280" t="s">
        <v>77</v>
      </c>
      <c r="F1" s="281" t="s">
        <v>78</v>
      </c>
      <c r="G1" s="267" t="s">
        <v>79</v>
      </c>
      <c r="H1" s="271" t="s">
        <v>80</v>
      </c>
      <c r="I1" s="273" t="s">
        <v>81</v>
      </c>
      <c r="J1" s="275" t="s">
        <v>82</v>
      </c>
      <c r="K1" s="256"/>
    </row>
    <row r="2" spans="1:26" ht="64.5" customHeight="1">
      <c r="A2" s="277"/>
      <c r="B2" s="250"/>
      <c r="C2" s="244"/>
      <c r="D2" s="250"/>
      <c r="E2" s="242"/>
      <c r="F2" s="258"/>
      <c r="G2" s="268"/>
      <c r="H2" s="272"/>
      <c r="I2" s="274"/>
      <c r="J2" s="152" t="s">
        <v>83</v>
      </c>
      <c r="K2" s="153" t="s">
        <v>84</v>
      </c>
    </row>
    <row r="3" spans="1:26" ht="14.4">
      <c r="A3" s="154">
        <v>1</v>
      </c>
      <c r="B3" s="11">
        <v>2</v>
      </c>
      <c r="C3" s="10">
        <v>3</v>
      </c>
      <c r="D3" s="11">
        <v>4</v>
      </c>
      <c r="E3" s="9">
        <v>5</v>
      </c>
      <c r="F3" s="12">
        <v>6</v>
      </c>
      <c r="G3" s="155">
        <v>7</v>
      </c>
      <c r="H3" s="156">
        <v>8</v>
      </c>
      <c r="I3" s="154">
        <v>9</v>
      </c>
      <c r="J3" s="154">
        <v>10</v>
      </c>
      <c r="K3" s="156">
        <v>11</v>
      </c>
    </row>
    <row r="4" spans="1:26" ht="102">
      <c r="A4" s="157"/>
      <c r="B4" s="158" t="s">
        <v>85</v>
      </c>
      <c r="C4" s="16" t="s">
        <v>86</v>
      </c>
      <c r="D4" s="158" t="s">
        <v>87</v>
      </c>
      <c r="E4" s="159" t="s">
        <v>88</v>
      </c>
      <c r="F4" s="24"/>
      <c r="G4" s="14"/>
      <c r="H4" s="24"/>
      <c r="I4" s="158"/>
      <c r="J4" s="15"/>
      <c r="K4" s="24"/>
    </row>
    <row r="5" spans="1:26" ht="14.4" hidden="1">
      <c r="A5" s="160" t="s">
        <v>89</v>
      </c>
      <c r="B5" s="5"/>
      <c r="C5" s="3"/>
      <c r="D5" s="161">
        <v>86715</v>
      </c>
      <c r="E5" s="162">
        <v>57653</v>
      </c>
      <c r="F5" s="12">
        <f t="shared" ref="F5:F19" si="0">E5/D5*100</f>
        <v>66.485613792308143</v>
      </c>
      <c r="G5" s="99">
        <v>345</v>
      </c>
      <c r="H5" s="99">
        <v>131</v>
      </c>
      <c r="I5" s="99">
        <v>8552</v>
      </c>
      <c r="J5" s="99">
        <v>429</v>
      </c>
      <c r="K5" s="99">
        <v>8123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spans="1:26" ht="14.4" hidden="1">
      <c r="A6" s="164" t="s">
        <v>90</v>
      </c>
      <c r="B6" s="165">
        <v>8</v>
      </c>
      <c r="C6" s="166">
        <v>8</v>
      </c>
      <c r="D6" s="167"/>
      <c r="E6" s="168"/>
      <c r="F6" s="12" t="e">
        <f t="shared" si="0"/>
        <v>#DIV/0!</v>
      </c>
      <c r="G6" s="169"/>
      <c r="H6" s="170"/>
      <c r="I6" s="171"/>
      <c r="J6" s="172"/>
      <c r="K6" s="170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6" ht="14.4" hidden="1">
      <c r="A7" s="173" t="s">
        <v>91</v>
      </c>
      <c r="B7" s="26">
        <v>0</v>
      </c>
      <c r="C7" s="99">
        <v>0</v>
      </c>
      <c r="D7" s="167"/>
      <c r="E7" s="168"/>
      <c r="F7" s="12" t="e">
        <f t="shared" si="0"/>
        <v>#DIV/0!</v>
      </c>
      <c r="G7" s="169"/>
      <c r="H7" s="170"/>
      <c r="I7" s="171"/>
      <c r="J7" s="172"/>
      <c r="K7" s="170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ht="14.4" hidden="1">
      <c r="A8" s="173" t="s">
        <v>92</v>
      </c>
      <c r="B8" s="26">
        <v>0</v>
      </c>
      <c r="C8" s="99">
        <v>0</v>
      </c>
      <c r="D8" s="174"/>
      <c r="E8" s="168"/>
      <c r="F8" s="12" t="e">
        <f t="shared" si="0"/>
        <v>#DIV/0!</v>
      </c>
      <c r="G8" s="169"/>
      <c r="H8" s="170"/>
      <c r="I8" s="171"/>
      <c r="J8" s="172"/>
      <c r="K8" s="170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6" ht="14.4" hidden="1">
      <c r="A9" s="173" t="s">
        <v>93</v>
      </c>
      <c r="B9" s="26">
        <v>0</v>
      </c>
      <c r="C9" s="99">
        <v>0</v>
      </c>
      <c r="D9" s="174"/>
      <c r="E9" s="168"/>
      <c r="F9" s="12" t="e">
        <f t="shared" si="0"/>
        <v>#DIV/0!</v>
      </c>
      <c r="G9" s="169"/>
      <c r="H9" s="170"/>
      <c r="I9" s="171"/>
      <c r="J9" s="172"/>
      <c r="K9" s="170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26" ht="14.4" hidden="1">
      <c r="A10" s="173" t="s">
        <v>94</v>
      </c>
      <c r="B10" s="26">
        <v>0</v>
      </c>
      <c r="C10" s="99">
        <v>0</v>
      </c>
      <c r="D10" s="174"/>
      <c r="E10" s="168"/>
      <c r="F10" s="12" t="e">
        <f t="shared" si="0"/>
        <v>#DIV/0!</v>
      </c>
      <c r="G10" s="169"/>
      <c r="H10" s="170"/>
      <c r="I10" s="171"/>
      <c r="J10" s="172"/>
      <c r="K10" s="170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14.4" hidden="1">
      <c r="A11" s="173" t="s">
        <v>95</v>
      </c>
      <c r="B11" s="26">
        <v>1</v>
      </c>
      <c r="C11" s="99">
        <v>1</v>
      </c>
      <c r="D11" s="174"/>
      <c r="E11" s="99">
        <v>110</v>
      </c>
      <c r="F11" s="12" t="e">
        <f t="shared" si="0"/>
        <v>#DIV/0!</v>
      </c>
      <c r="G11" s="169"/>
      <c r="H11" s="170"/>
      <c r="I11" s="171"/>
      <c r="J11" s="172"/>
      <c r="K11" s="170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4.4" hidden="1">
      <c r="A12" s="173" t="s">
        <v>96</v>
      </c>
      <c r="B12" s="26">
        <v>1</v>
      </c>
      <c r="C12" s="99">
        <v>1</v>
      </c>
      <c r="D12" s="174"/>
      <c r="E12" s="99">
        <v>64</v>
      </c>
      <c r="F12" s="12" t="e">
        <f t="shared" si="0"/>
        <v>#DIV/0!</v>
      </c>
      <c r="G12" s="169"/>
      <c r="H12" s="170"/>
      <c r="I12" s="171"/>
      <c r="J12" s="172"/>
      <c r="K12" s="170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4.4" hidden="1">
      <c r="A13" s="173" t="s">
        <v>97</v>
      </c>
      <c r="B13" s="26">
        <v>1</v>
      </c>
      <c r="C13" s="99">
        <v>1</v>
      </c>
      <c r="D13" s="174"/>
      <c r="E13" s="99">
        <v>186</v>
      </c>
      <c r="F13" s="12" t="e">
        <f t="shared" si="0"/>
        <v>#DIV/0!</v>
      </c>
      <c r="G13" s="169"/>
      <c r="H13" s="170"/>
      <c r="I13" s="171"/>
      <c r="J13" s="172"/>
      <c r="K13" s="170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4.4" hidden="1">
      <c r="A14" s="173" t="s">
        <v>98</v>
      </c>
      <c r="B14" s="26">
        <v>0</v>
      </c>
      <c r="C14" s="99">
        <v>0</v>
      </c>
      <c r="D14" s="174"/>
      <c r="E14" s="168"/>
      <c r="F14" s="12" t="e">
        <f t="shared" si="0"/>
        <v>#DIV/0!</v>
      </c>
      <c r="G14" s="169"/>
      <c r="H14" s="170"/>
      <c r="I14" s="171"/>
      <c r="J14" s="172"/>
      <c r="K14" s="170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4.4" hidden="1">
      <c r="A15" s="173" t="s">
        <v>99</v>
      </c>
      <c r="B15" s="26">
        <v>0</v>
      </c>
      <c r="C15" s="99">
        <v>0</v>
      </c>
      <c r="D15" s="174"/>
      <c r="E15" s="168"/>
      <c r="F15" s="12" t="e">
        <f t="shared" si="0"/>
        <v>#DIV/0!</v>
      </c>
      <c r="G15" s="169"/>
      <c r="H15" s="170"/>
      <c r="I15" s="171"/>
      <c r="J15" s="172"/>
      <c r="K15" s="170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4.4" hidden="1">
      <c r="A16" s="173" t="s">
        <v>100</v>
      </c>
      <c r="B16" s="26">
        <v>1</v>
      </c>
      <c r="C16" s="99">
        <v>1</v>
      </c>
      <c r="D16" s="174"/>
      <c r="E16" s="99">
        <v>118</v>
      </c>
      <c r="F16" s="12" t="e">
        <f t="shared" si="0"/>
        <v>#DIV/0!</v>
      </c>
      <c r="G16" s="169"/>
      <c r="H16" s="170"/>
      <c r="I16" s="171"/>
      <c r="J16" s="172"/>
      <c r="K16" s="170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14.4" hidden="1">
      <c r="A17" s="173" t="s">
        <v>101</v>
      </c>
      <c r="B17" s="26">
        <v>1</v>
      </c>
      <c r="C17" s="99">
        <v>1</v>
      </c>
      <c r="D17" s="174"/>
      <c r="E17" s="99">
        <v>119</v>
      </c>
      <c r="F17" s="12" t="e">
        <f t="shared" si="0"/>
        <v>#DIV/0!</v>
      </c>
      <c r="G17" s="169"/>
      <c r="H17" s="170"/>
      <c r="I17" s="171"/>
      <c r="J17" s="172"/>
      <c r="K17" s="170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4.4" hidden="1">
      <c r="A18" s="173" t="s">
        <v>102</v>
      </c>
      <c r="B18" s="26">
        <v>1</v>
      </c>
      <c r="C18" s="99">
        <v>1</v>
      </c>
      <c r="D18" s="174"/>
      <c r="E18" s="99">
        <v>137</v>
      </c>
      <c r="F18" s="12" t="e">
        <f t="shared" si="0"/>
        <v>#DIV/0!</v>
      </c>
      <c r="G18" s="169"/>
      <c r="H18" s="170"/>
      <c r="I18" s="171"/>
      <c r="J18" s="172"/>
      <c r="K18" s="170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6" ht="14.4" hidden="1">
      <c r="A19" s="173" t="s">
        <v>103</v>
      </c>
      <c r="B19" s="26">
        <v>1</v>
      </c>
      <c r="C19" s="99">
        <v>1</v>
      </c>
      <c r="D19" s="174"/>
      <c r="E19" s="99">
        <v>128</v>
      </c>
      <c r="F19" s="12" t="e">
        <f t="shared" si="0"/>
        <v>#DIV/0!</v>
      </c>
      <c r="G19" s="169"/>
      <c r="H19" s="170"/>
      <c r="I19" s="171"/>
      <c r="J19" s="172"/>
      <c r="K19" s="170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14.4" hidden="1">
      <c r="A20" s="175" t="s">
        <v>104</v>
      </c>
      <c r="B20" s="26">
        <v>1</v>
      </c>
      <c r="C20" s="99">
        <v>1</v>
      </c>
      <c r="D20" s="174"/>
      <c r="E20" s="99">
        <v>97</v>
      </c>
      <c r="F20" s="12"/>
      <c r="G20" s="169"/>
      <c r="H20" s="170"/>
      <c r="I20" s="171"/>
      <c r="J20" s="172"/>
      <c r="K20" s="170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ht="14.4" hidden="1">
      <c r="A21" s="173" t="s">
        <v>105</v>
      </c>
      <c r="B21" s="26">
        <v>0</v>
      </c>
      <c r="C21" s="99">
        <v>0</v>
      </c>
      <c r="D21" s="174"/>
      <c r="E21" s="168"/>
      <c r="F21" s="12" t="e">
        <f t="shared" ref="F21:F191" si="1">E21/D21*100</f>
        <v>#DIV/0!</v>
      </c>
      <c r="G21" s="169"/>
      <c r="H21" s="170"/>
      <c r="I21" s="171"/>
      <c r="J21" s="172"/>
      <c r="K21" s="170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15.75" hidden="1" customHeight="1">
      <c r="A22" s="173" t="s">
        <v>106</v>
      </c>
      <c r="B22" s="26">
        <v>0</v>
      </c>
      <c r="C22" s="99">
        <v>0</v>
      </c>
      <c r="D22" s="174"/>
      <c r="E22" s="168"/>
      <c r="F22" s="12" t="e">
        <f t="shared" si="1"/>
        <v>#DIV/0!</v>
      </c>
      <c r="G22" s="169"/>
      <c r="H22" s="170"/>
      <c r="I22" s="171"/>
      <c r="J22" s="172"/>
      <c r="K22" s="170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5.75" hidden="1" customHeight="1">
      <c r="A23" s="176" t="s">
        <v>107</v>
      </c>
      <c r="B23" s="177">
        <v>56</v>
      </c>
      <c r="C23" s="178">
        <v>56</v>
      </c>
      <c r="D23" s="179">
        <v>16697</v>
      </c>
      <c r="E23" s="180">
        <v>13968</v>
      </c>
      <c r="F23" s="12">
        <f t="shared" si="1"/>
        <v>83.655746541294846</v>
      </c>
      <c r="G23" s="181">
        <v>217</v>
      </c>
      <c r="H23" s="182">
        <v>57</v>
      </c>
      <c r="I23" s="177">
        <v>376</v>
      </c>
      <c r="J23" s="183">
        <v>263</v>
      </c>
      <c r="K23" s="162">
        <v>2115</v>
      </c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6" ht="15.75" hidden="1" customHeight="1">
      <c r="A24" s="176" t="s">
        <v>108</v>
      </c>
      <c r="B24" s="177">
        <v>4</v>
      </c>
      <c r="C24" s="178">
        <v>3</v>
      </c>
      <c r="D24" s="179">
        <v>2775</v>
      </c>
      <c r="E24" s="184">
        <v>2229</v>
      </c>
      <c r="F24" s="12">
        <f t="shared" si="1"/>
        <v>80.324324324324323</v>
      </c>
      <c r="G24" s="181">
        <v>15</v>
      </c>
      <c r="H24" s="182">
        <v>11</v>
      </c>
      <c r="I24" s="177">
        <v>21</v>
      </c>
      <c r="J24" s="184">
        <v>24</v>
      </c>
      <c r="K24" s="182">
        <v>282</v>
      </c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spans="1:26" ht="15.75" hidden="1" customHeight="1">
      <c r="A25" s="173" t="s">
        <v>90</v>
      </c>
      <c r="B25" s="177">
        <v>1</v>
      </c>
      <c r="C25" s="178">
        <v>2</v>
      </c>
      <c r="D25" s="185">
        <v>277</v>
      </c>
      <c r="E25" s="184">
        <v>252</v>
      </c>
      <c r="F25" s="12">
        <f t="shared" si="1"/>
        <v>90.974729241877256</v>
      </c>
      <c r="G25" s="181">
        <v>2</v>
      </c>
      <c r="H25" s="182">
        <v>0</v>
      </c>
      <c r="I25" s="177">
        <v>4</v>
      </c>
      <c r="J25" s="184">
        <v>10</v>
      </c>
      <c r="K25" s="182">
        <v>60</v>
      </c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spans="1:26" ht="15.75" hidden="1" customHeight="1">
      <c r="A26" s="186" t="s">
        <v>31</v>
      </c>
      <c r="B26" s="185">
        <v>5</v>
      </c>
      <c r="C26" s="187">
        <v>5</v>
      </c>
      <c r="D26" s="179">
        <v>909</v>
      </c>
      <c r="E26" s="188">
        <v>811</v>
      </c>
      <c r="F26" s="12">
        <f t="shared" si="1"/>
        <v>89.218921892189215</v>
      </c>
      <c r="G26" s="189">
        <v>25</v>
      </c>
      <c r="H26" s="190">
        <v>0</v>
      </c>
      <c r="I26" s="191">
        <v>98</v>
      </c>
      <c r="J26" s="192">
        <v>16</v>
      </c>
      <c r="K26" s="190">
        <v>182</v>
      </c>
    </row>
    <row r="27" spans="1:26" ht="15.75" hidden="1" customHeight="1">
      <c r="A27" s="173" t="s">
        <v>109</v>
      </c>
      <c r="B27" s="177">
        <v>4</v>
      </c>
      <c r="C27" s="178">
        <v>4</v>
      </c>
      <c r="D27" s="177">
        <v>598</v>
      </c>
      <c r="E27" s="184">
        <v>511</v>
      </c>
      <c r="F27" s="12">
        <f t="shared" si="1"/>
        <v>85.451505016722408</v>
      </c>
      <c r="G27" s="189">
        <v>23</v>
      </c>
      <c r="H27" s="190">
        <v>0</v>
      </c>
      <c r="I27" s="191">
        <v>55</v>
      </c>
      <c r="J27" s="192">
        <v>12</v>
      </c>
      <c r="K27" s="190">
        <v>142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spans="1:26" ht="15.75" hidden="1" customHeight="1">
      <c r="A28" s="173" t="s">
        <v>110</v>
      </c>
      <c r="B28" s="177">
        <v>2</v>
      </c>
      <c r="C28" s="178">
        <v>0</v>
      </c>
      <c r="D28" s="177">
        <v>44</v>
      </c>
      <c r="E28" s="184">
        <v>40</v>
      </c>
      <c r="F28" s="12">
        <f t="shared" si="1"/>
        <v>90.909090909090907</v>
      </c>
      <c r="G28" s="189">
        <v>2</v>
      </c>
      <c r="H28" s="190">
        <v>0</v>
      </c>
      <c r="I28" s="191">
        <v>10</v>
      </c>
      <c r="J28" s="192">
        <v>4</v>
      </c>
      <c r="K28" s="190">
        <v>10</v>
      </c>
    </row>
    <row r="29" spans="1:26" ht="15.75" hidden="1" customHeight="1">
      <c r="A29" s="173" t="s">
        <v>111</v>
      </c>
      <c r="B29" s="177">
        <v>5</v>
      </c>
      <c r="C29" s="178">
        <v>0</v>
      </c>
      <c r="D29" s="177">
        <v>55</v>
      </c>
      <c r="E29" s="184">
        <v>53</v>
      </c>
      <c r="F29" s="12">
        <f t="shared" si="1"/>
        <v>96.36363636363636</v>
      </c>
      <c r="G29" s="189">
        <v>0</v>
      </c>
      <c r="H29" s="190">
        <v>0</v>
      </c>
      <c r="I29" s="191">
        <v>4</v>
      </c>
      <c r="J29" s="192">
        <v>0</v>
      </c>
      <c r="K29" s="190">
        <v>4</v>
      </c>
    </row>
    <row r="30" spans="1:26" ht="15.75" hidden="1" customHeight="1">
      <c r="A30" s="173" t="s">
        <v>112</v>
      </c>
      <c r="B30" s="177">
        <v>5</v>
      </c>
      <c r="C30" s="178">
        <v>0</v>
      </c>
      <c r="D30" s="177">
        <v>45</v>
      </c>
      <c r="E30" s="184">
        <v>40</v>
      </c>
      <c r="F30" s="12">
        <f t="shared" si="1"/>
        <v>88.888888888888886</v>
      </c>
      <c r="G30" s="189">
        <v>0</v>
      </c>
      <c r="H30" s="190">
        <v>0</v>
      </c>
      <c r="I30" s="191">
        <v>6</v>
      </c>
      <c r="J30" s="192">
        <v>2</v>
      </c>
      <c r="K30" s="190">
        <v>3</v>
      </c>
    </row>
    <row r="31" spans="1:26" ht="15.75" hidden="1" customHeight="1">
      <c r="A31" s="173" t="s">
        <v>113</v>
      </c>
      <c r="B31" s="177">
        <v>4</v>
      </c>
      <c r="C31" s="178">
        <v>1</v>
      </c>
      <c r="D31" s="177">
        <v>167</v>
      </c>
      <c r="E31" s="184">
        <v>167</v>
      </c>
      <c r="F31" s="12">
        <f t="shared" si="1"/>
        <v>100</v>
      </c>
      <c r="G31" s="189">
        <v>1</v>
      </c>
      <c r="H31" s="190">
        <v>0</v>
      </c>
      <c r="I31" s="191">
        <v>23</v>
      </c>
      <c r="J31" s="192">
        <v>1</v>
      </c>
      <c r="K31" s="190">
        <v>23</v>
      </c>
    </row>
    <row r="32" spans="1:26" ht="15.75" hidden="1" customHeight="1">
      <c r="A32" s="186" t="s">
        <v>32</v>
      </c>
      <c r="B32" s="185">
        <v>26</v>
      </c>
      <c r="C32" s="187">
        <v>26</v>
      </c>
      <c r="D32" s="179">
        <v>4921</v>
      </c>
      <c r="E32" s="188">
        <v>4578</v>
      </c>
      <c r="F32" s="12">
        <f t="shared" si="1"/>
        <v>93.02987197724039</v>
      </c>
      <c r="G32" s="189">
        <v>43</v>
      </c>
      <c r="H32" s="190">
        <v>20</v>
      </c>
      <c r="I32" s="191">
        <v>35</v>
      </c>
      <c r="J32" s="192">
        <v>163</v>
      </c>
      <c r="K32" s="190">
        <v>1726</v>
      </c>
    </row>
    <row r="33" spans="1:26" ht="15.75" hidden="1" customHeight="1">
      <c r="A33" s="186" t="s">
        <v>114</v>
      </c>
      <c r="B33" s="177">
        <v>10</v>
      </c>
      <c r="C33" s="178">
        <v>10</v>
      </c>
      <c r="D33" s="177">
        <v>2434</v>
      </c>
      <c r="E33" s="184">
        <v>2398</v>
      </c>
      <c r="F33" s="12">
        <f t="shared" si="1"/>
        <v>98.52095316351685</v>
      </c>
      <c r="G33" s="189">
        <v>17</v>
      </c>
      <c r="H33" s="190">
        <v>7</v>
      </c>
      <c r="I33" s="191">
        <v>3</v>
      </c>
      <c r="J33" s="192">
        <v>56</v>
      </c>
      <c r="K33" s="190">
        <v>1229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5.75" hidden="1" customHeight="1">
      <c r="A34" s="173" t="s">
        <v>115</v>
      </c>
      <c r="B34" s="177">
        <v>2</v>
      </c>
      <c r="C34" s="178">
        <v>2</v>
      </c>
      <c r="D34" s="177">
        <v>354</v>
      </c>
      <c r="E34" s="184">
        <v>316</v>
      </c>
      <c r="F34" s="12">
        <f t="shared" si="1"/>
        <v>89.265536723163848</v>
      </c>
      <c r="G34" s="189">
        <v>11</v>
      </c>
      <c r="H34" s="190">
        <v>4</v>
      </c>
      <c r="I34" s="191">
        <v>2</v>
      </c>
      <c r="J34" s="192">
        <v>17</v>
      </c>
      <c r="K34" s="190">
        <v>78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5.75" hidden="1" customHeight="1">
      <c r="A35" s="173" t="s">
        <v>116</v>
      </c>
      <c r="B35" s="177">
        <v>1</v>
      </c>
      <c r="C35" s="178">
        <v>1</v>
      </c>
      <c r="D35" s="177">
        <v>254</v>
      </c>
      <c r="E35" s="184">
        <v>209</v>
      </c>
      <c r="F35" s="12">
        <f t="shared" si="1"/>
        <v>82.283464566929126</v>
      </c>
      <c r="G35" s="189">
        <v>0</v>
      </c>
      <c r="H35" s="190">
        <v>0</v>
      </c>
      <c r="I35" s="191">
        <v>2</v>
      </c>
      <c r="J35" s="192">
        <v>6</v>
      </c>
      <c r="K35" s="190">
        <v>68</v>
      </c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5.75" hidden="1" customHeight="1">
      <c r="A36" s="173" t="s">
        <v>117</v>
      </c>
      <c r="B36" s="177">
        <v>3</v>
      </c>
      <c r="C36" s="178">
        <v>3</v>
      </c>
      <c r="D36" s="177">
        <v>457</v>
      </c>
      <c r="E36" s="184">
        <v>423</v>
      </c>
      <c r="F36" s="12">
        <f t="shared" si="1"/>
        <v>92.560175054704601</v>
      </c>
      <c r="G36" s="189">
        <v>3</v>
      </c>
      <c r="H36" s="190">
        <v>0</v>
      </c>
      <c r="I36" s="191">
        <v>3</v>
      </c>
      <c r="J36" s="192">
        <v>14</v>
      </c>
      <c r="K36" s="190">
        <v>63</v>
      </c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5.75" hidden="1" customHeight="1">
      <c r="A37" s="173" t="s">
        <v>118</v>
      </c>
      <c r="B37" s="177">
        <v>3</v>
      </c>
      <c r="C37" s="178">
        <v>3</v>
      </c>
      <c r="D37" s="177">
        <v>634</v>
      </c>
      <c r="E37" s="184">
        <v>584</v>
      </c>
      <c r="F37" s="12">
        <f t="shared" si="1"/>
        <v>92.113564668769726</v>
      </c>
      <c r="G37" s="189">
        <v>0</v>
      </c>
      <c r="H37" s="190">
        <v>6</v>
      </c>
      <c r="I37" s="191">
        <v>2</v>
      </c>
      <c r="J37" s="192">
        <v>9</v>
      </c>
      <c r="K37" s="190">
        <v>83</v>
      </c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  <row r="38" spans="1:26" ht="15.75" hidden="1" customHeight="1">
      <c r="A38" s="173" t="s">
        <v>119</v>
      </c>
      <c r="B38" s="177">
        <v>1</v>
      </c>
      <c r="C38" s="178">
        <v>1</v>
      </c>
      <c r="D38" s="177">
        <v>191</v>
      </c>
      <c r="E38" s="184">
        <v>166</v>
      </c>
      <c r="F38" s="12">
        <f t="shared" si="1"/>
        <v>86.910994764397913</v>
      </c>
      <c r="G38" s="189">
        <v>0</v>
      </c>
      <c r="H38" s="190">
        <v>0</v>
      </c>
      <c r="I38" s="191">
        <v>1</v>
      </c>
      <c r="J38" s="192">
        <v>5</v>
      </c>
      <c r="K38" s="190">
        <v>29</v>
      </c>
    </row>
    <row r="39" spans="1:26" ht="15.75" hidden="1" customHeight="1">
      <c r="A39" s="173" t="s">
        <v>120</v>
      </c>
      <c r="B39" s="177">
        <v>1</v>
      </c>
      <c r="C39" s="178">
        <v>1</v>
      </c>
      <c r="D39" s="177">
        <v>174</v>
      </c>
      <c r="E39" s="184">
        <v>142</v>
      </c>
      <c r="F39" s="12">
        <f t="shared" si="1"/>
        <v>81.609195402298852</v>
      </c>
      <c r="G39" s="189">
        <v>7</v>
      </c>
      <c r="H39" s="190">
        <v>1</v>
      </c>
      <c r="I39" s="191">
        <v>7</v>
      </c>
      <c r="J39" s="192">
        <v>6</v>
      </c>
      <c r="K39" s="190">
        <v>54</v>
      </c>
    </row>
    <row r="40" spans="1:26" ht="15.75" hidden="1" customHeight="1">
      <c r="A40" s="173" t="s">
        <v>121</v>
      </c>
      <c r="B40" s="177">
        <v>3</v>
      </c>
      <c r="C40" s="178">
        <v>3</v>
      </c>
      <c r="D40" s="177">
        <v>192</v>
      </c>
      <c r="E40" s="184">
        <v>156</v>
      </c>
      <c r="F40" s="12">
        <f t="shared" si="1"/>
        <v>81.25</v>
      </c>
      <c r="G40" s="189">
        <v>5</v>
      </c>
      <c r="H40" s="190">
        <v>2</v>
      </c>
      <c r="I40" s="191">
        <v>13</v>
      </c>
      <c r="J40" s="192">
        <v>46</v>
      </c>
      <c r="K40" s="190">
        <v>76</v>
      </c>
    </row>
    <row r="41" spans="1:26" ht="15.75" hidden="1" customHeight="1">
      <c r="A41" s="173" t="s">
        <v>122</v>
      </c>
      <c r="B41" s="177">
        <v>2</v>
      </c>
      <c r="C41" s="178">
        <v>2</v>
      </c>
      <c r="D41" s="177">
        <v>237</v>
      </c>
      <c r="E41" s="184">
        <v>214</v>
      </c>
      <c r="F41" s="12">
        <f t="shared" si="1"/>
        <v>90.295358649789023</v>
      </c>
      <c r="G41" s="189">
        <v>0</v>
      </c>
      <c r="H41" s="190">
        <v>0</v>
      </c>
      <c r="I41" s="191">
        <v>2</v>
      </c>
      <c r="J41" s="192">
        <v>4</v>
      </c>
      <c r="K41" s="190">
        <v>46</v>
      </c>
    </row>
    <row r="42" spans="1:26" ht="15.75" hidden="1" customHeight="1">
      <c r="A42" s="186" t="s">
        <v>123</v>
      </c>
      <c r="B42" s="185">
        <v>12</v>
      </c>
      <c r="C42" s="187">
        <v>12</v>
      </c>
      <c r="D42" s="179">
        <v>2191</v>
      </c>
      <c r="E42" s="188">
        <v>1862</v>
      </c>
      <c r="F42" s="12">
        <f t="shared" si="1"/>
        <v>84.984025559105433</v>
      </c>
      <c r="G42" s="193">
        <v>16</v>
      </c>
      <c r="H42" s="194">
        <v>12</v>
      </c>
      <c r="I42" s="195">
        <v>28</v>
      </c>
      <c r="J42" s="196">
        <v>63</v>
      </c>
      <c r="K42" s="194">
        <v>612</v>
      </c>
    </row>
    <row r="43" spans="1:26" ht="15.75" hidden="1" customHeight="1">
      <c r="A43" s="173" t="s">
        <v>124</v>
      </c>
      <c r="B43" s="177">
        <v>5</v>
      </c>
      <c r="C43" s="178">
        <v>5</v>
      </c>
      <c r="D43" s="177">
        <v>1236</v>
      </c>
      <c r="E43" s="184">
        <v>1132</v>
      </c>
      <c r="F43" s="12">
        <f t="shared" si="1"/>
        <v>91.585760517799358</v>
      </c>
      <c r="G43" s="193">
        <v>9</v>
      </c>
      <c r="H43" s="194">
        <v>8</v>
      </c>
      <c r="I43" s="195">
        <v>11</v>
      </c>
      <c r="J43" s="196">
        <v>42</v>
      </c>
      <c r="K43" s="194">
        <v>392</v>
      </c>
    </row>
    <row r="44" spans="1:26" ht="15.75" hidden="1" customHeight="1">
      <c r="A44" s="173" t="s">
        <v>125</v>
      </c>
      <c r="B44" s="177">
        <v>1</v>
      </c>
      <c r="C44" s="178">
        <v>1</v>
      </c>
      <c r="D44" s="177">
        <v>263</v>
      </c>
      <c r="E44" s="184">
        <v>210</v>
      </c>
      <c r="F44" s="12">
        <f t="shared" si="1"/>
        <v>79.847908745247153</v>
      </c>
      <c r="G44" s="193">
        <v>1</v>
      </c>
      <c r="H44" s="194">
        <v>1</v>
      </c>
      <c r="I44" s="195">
        <v>2</v>
      </c>
      <c r="J44" s="196">
        <v>2</v>
      </c>
      <c r="K44" s="194">
        <v>56</v>
      </c>
    </row>
    <row r="45" spans="1:26" ht="15.75" hidden="1" customHeight="1">
      <c r="A45" s="173" t="s">
        <v>126</v>
      </c>
      <c r="B45" s="177">
        <v>1</v>
      </c>
      <c r="C45" s="178">
        <v>1</v>
      </c>
      <c r="D45" s="177">
        <v>175</v>
      </c>
      <c r="E45" s="184">
        <v>116</v>
      </c>
      <c r="F45" s="12">
        <f t="shared" si="1"/>
        <v>66.285714285714278</v>
      </c>
      <c r="G45" s="193">
        <v>2</v>
      </c>
      <c r="H45" s="194">
        <v>2</v>
      </c>
      <c r="I45" s="195">
        <v>4</v>
      </c>
      <c r="J45" s="196">
        <v>1</v>
      </c>
      <c r="K45" s="194">
        <v>34</v>
      </c>
    </row>
    <row r="46" spans="1:26" ht="15.75" hidden="1" customHeight="1">
      <c r="A46" s="173" t="s">
        <v>127</v>
      </c>
      <c r="B46" s="177">
        <v>3</v>
      </c>
      <c r="C46" s="178">
        <v>3</v>
      </c>
      <c r="D46" s="177">
        <v>331</v>
      </c>
      <c r="E46" s="184">
        <v>281</v>
      </c>
      <c r="F46" s="12">
        <f t="shared" si="1"/>
        <v>84.894259818731115</v>
      </c>
      <c r="G46" s="193">
        <v>1</v>
      </c>
      <c r="H46" s="194">
        <v>1</v>
      </c>
      <c r="I46" s="195">
        <v>7</v>
      </c>
      <c r="J46" s="196">
        <v>5</v>
      </c>
      <c r="K46" s="194">
        <v>77</v>
      </c>
    </row>
    <row r="47" spans="1:26" ht="15.75" hidden="1" customHeight="1">
      <c r="A47" s="173" t="s">
        <v>128</v>
      </c>
      <c r="B47" s="177">
        <v>1</v>
      </c>
      <c r="C47" s="178">
        <v>1</v>
      </c>
      <c r="D47" s="177">
        <v>124</v>
      </c>
      <c r="E47" s="184">
        <v>84</v>
      </c>
      <c r="F47" s="12">
        <f t="shared" si="1"/>
        <v>67.741935483870961</v>
      </c>
      <c r="G47" s="193">
        <v>0</v>
      </c>
      <c r="H47" s="194">
        <v>0</v>
      </c>
      <c r="I47" s="195">
        <v>1</v>
      </c>
      <c r="J47" s="196">
        <v>4</v>
      </c>
      <c r="K47" s="194">
        <v>29</v>
      </c>
    </row>
    <row r="48" spans="1:26" ht="15.75" hidden="1" customHeight="1">
      <c r="A48" s="173" t="s">
        <v>129</v>
      </c>
      <c r="B48" s="177">
        <v>1</v>
      </c>
      <c r="C48" s="178">
        <v>1</v>
      </c>
      <c r="D48" s="177">
        <v>62</v>
      </c>
      <c r="E48" s="184">
        <v>39</v>
      </c>
      <c r="F48" s="12">
        <f t="shared" si="1"/>
        <v>62.903225806451616</v>
      </c>
      <c r="G48" s="193">
        <v>3</v>
      </c>
      <c r="H48" s="194">
        <v>0</v>
      </c>
      <c r="I48" s="195">
        <v>3</v>
      </c>
      <c r="J48" s="196">
        <v>9</v>
      </c>
      <c r="K48" s="194">
        <v>24</v>
      </c>
    </row>
    <row r="49" spans="1:11" ht="15.75" hidden="1" customHeight="1">
      <c r="A49" s="186" t="s">
        <v>35</v>
      </c>
      <c r="B49" s="185">
        <v>15</v>
      </c>
      <c r="C49" s="187">
        <v>15</v>
      </c>
      <c r="D49" s="179">
        <v>3836</v>
      </c>
      <c r="E49" s="188">
        <v>3221</v>
      </c>
      <c r="F49" s="12">
        <f t="shared" si="1"/>
        <v>83.96767466110532</v>
      </c>
      <c r="G49" s="189">
        <v>24</v>
      </c>
      <c r="H49" s="197">
        <v>9</v>
      </c>
      <c r="I49" s="197">
        <v>20</v>
      </c>
      <c r="J49" s="197">
        <v>89</v>
      </c>
      <c r="K49" s="197">
        <v>239</v>
      </c>
    </row>
    <row r="50" spans="1:11" ht="15.75" hidden="1" customHeight="1">
      <c r="A50" s="186" t="s">
        <v>130</v>
      </c>
      <c r="B50" s="185">
        <v>8</v>
      </c>
      <c r="C50" s="187">
        <v>8</v>
      </c>
      <c r="D50" s="185">
        <v>2796</v>
      </c>
      <c r="E50" s="188">
        <v>2265</v>
      </c>
      <c r="F50" s="12">
        <f t="shared" si="1"/>
        <v>81.008583690987123</v>
      </c>
      <c r="G50" s="189">
        <v>14</v>
      </c>
      <c r="H50" s="198">
        <v>8</v>
      </c>
      <c r="I50" s="198">
        <v>10</v>
      </c>
      <c r="J50" s="198">
        <v>74</v>
      </c>
      <c r="K50" s="198">
        <v>148</v>
      </c>
    </row>
    <row r="51" spans="1:11" ht="15.75" hidden="1" customHeight="1">
      <c r="A51" s="173" t="s">
        <v>131</v>
      </c>
      <c r="B51" s="185">
        <v>8</v>
      </c>
      <c r="C51" s="187">
        <v>8</v>
      </c>
      <c r="D51" s="177">
        <v>2796</v>
      </c>
      <c r="E51" s="188">
        <v>2265</v>
      </c>
      <c r="F51" s="12">
        <f t="shared" si="1"/>
        <v>81.008583690987123</v>
      </c>
      <c r="G51" s="198">
        <v>14</v>
      </c>
      <c r="H51" s="197">
        <v>8</v>
      </c>
      <c r="I51" s="197">
        <v>10</v>
      </c>
      <c r="J51" s="197">
        <v>74</v>
      </c>
      <c r="K51" s="197">
        <v>148</v>
      </c>
    </row>
    <row r="52" spans="1:11" ht="15.75" hidden="1" customHeight="1">
      <c r="A52" s="173" t="s">
        <v>132</v>
      </c>
      <c r="B52" s="185">
        <v>2</v>
      </c>
      <c r="C52" s="187">
        <v>2</v>
      </c>
      <c r="D52" s="199">
        <v>232</v>
      </c>
      <c r="E52" s="199">
        <v>207</v>
      </c>
      <c r="F52" s="12">
        <f t="shared" si="1"/>
        <v>89.224137931034491</v>
      </c>
      <c r="G52" s="197">
        <v>4</v>
      </c>
      <c r="H52" s="197">
        <v>1</v>
      </c>
      <c r="I52" s="197">
        <v>3</v>
      </c>
      <c r="J52" s="197">
        <v>4</v>
      </c>
      <c r="K52" s="197">
        <v>15</v>
      </c>
    </row>
    <row r="53" spans="1:11" ht="15.75" hidden="1" customHeight="1">
      <c r="A53" s="173" t="s">
        <v>133</v>
      </c>
      <c r="B53" s="177">
        <v>0</v>
      </c>
      <c r="C53" s="178">
        <v>0</v>
      </c>
      <c r="D53" s="199">
        <v>57</v>
      </c>
      <c r="E53" s="199">
        <v>53</v>
      </c>
      <c r="F53" s="12">
        <f t="shared" si="1"/>
        <v>92.982456140350877</v>
      </c>
      <c r="G53" s="197">
        <v>1</v>
      </c>
      <c r="H53" s="197">
        <v>0</v>
      </c>
      <c r="I53" s="197">
        <v>1</v>
      </c>
      <c r="J53" s="197">
        <v>0</v>
      </c>
      <c r="K53" s="197">
        <v>8</v>
      </c>
    </row>
    <row r="54" spans="1:11" ht="15.75" hidden="1" customHeight="1">
      <c r="A54" s="173" t="s">
        <v>134</v>
      </c>
      <c r="B54" s="177">
        <v>1</v>
      </c>
      <c r="C54" s="178">
        <v>1</v>
      </c>
      <c r="D54" s="199">
        <v>74</v>
      </c>
      <c r="E54" s="199">
        <v>64</v>
      </c>
      <c r="F54" s="12">
        <f t="shared" si="1"/>
        <v>86.486486486486484</v>
      </c>
      <c r="G54" s="197">
        <v>2</v>
      </c>
      <c r="H54" s="197">
        <v>0</v>
      </c>
      <c r="I54" s="197">
        <v>1</v>
      </c>
      <c r="J54" s="197">
        <v>3</v>
      </c>
      <c r="K54" s="197">
        <v>10</v>
      </c>
    </row>
    <row r="55" spans="1:11" ht="15.75" hidden="1" customHeight="1">
      <c r="A55" s="173" t="s">
        <v>135</v>
      </c>
      <c r="B55" s="177">
        <v>3</v>
      </c>
      <c r="C55" s="178">
        <v>3</v>
      </c>
      <c r="D55" s="199">
        <v>320</v>
      </c>
      <c r="E55" s="199">
        <v>298</v>
      </c>
      <c r="F55" s="12">
        <f t="shared" si="1"/>
        <v>93.125</v>
      </c>
      <c r="G55" s="197">
        <v>1</v>
      </c>
      <c r="H55" s="197">
        <v>0</v>
      </c>
      <c r="I55" s="197">
        <v>1</v>
      </c>
      <c r="J55" s="197">
        <v>5</v>
      </c>
      <c r="K55" s="197">
        <v>23</v>
      </c>
    </row>
    <row r="56" spans="1:11" ht="15.75" hidden="1" customHeight="1">
      <c r="A56" s="173" t="s">
        <v>136</v>
      </c>
      <c r="B56" s="177">
        <v>0</v>
      </c>
      <c r="C56" s="178">
        <v>0</v>
      </c>
      <c r="D56" s="199">
        <v>31</v>
      </c>
      <c r="E56" s="199">
        <v>28</v>
      </c>
      <c r="F56" s="12">
        <f t="shared" si="1"/>
        <v>90.322580645161281</v>
      </c>
      <c r="G56" s="197">
        <v>0</v>
      </c>
      <c r="H56" s="197">
        <v>0</v>
      </c>
      <c r="I56" s="197">
        <v>1</v>
      </c>
      <c r="J56" s="197">
        <v>0</v>
      </c>
      <c r="K56" s="197">
        <v>7</v>
      </c>
    </row>
    <row r="57" spans="1:11" ht="15.75" hidden="1" customHeight="1">
      <c r="A57" s="173" t="s">
        <v>137</v>
      </c>
      <c r="B57" s="177">
        <v>1</v>
      </c>
      <c r="C57" s="178">
        <v>1</v>
      </c>
      <c r="D57" s="199">
        <v>265</v>
      </c>
      <c r="E57" s="199">
        <v>247</v>
      </c>
      <c r="F57" s="12">
        <f t="shared" si="1"/>
        <v>93.20754716981132</v>
      </c>
      <c r="G57" s="197">
        <v>2</v>
      </c>
      <c r="H57" s="197">
        <v>0</v>
      </c>
      <c r="I57" s="197">
        <v>1</v>
      </c>
      <c r="J57" s="197">
        <v>3</v>
      </c>
      <c r="K57" s="197">
        <v>24</v>
      </c>
    </row>
    <row r="58" spans="1:11" ht="15.75" hidden="1" customHeight="1">
      <c r="A58" s="173" t="s">
        <v>138</v>
      </c>
      <c r="B58" s="177">
        <v>0</v>
      </c>
      <c r="C58" s="178">
        <v>0</v>
      </c>
      <c r="D58" s="199">
        <v>61</v>
      </c>
      <c r="E58" s="199">
        <v>59</v>
      </c>
      <c r="F58" s="12">
        <f t="shared" si="1"/>
        <v>96.721311475409834</v>
      </c>
      <c r="G58" s="197">
        <v>0</v>
      </c>
      <c r="H58" s="197">
        <v>0</v>
      </c>
      <c r="I58" s="197">
        <v>2</v>
      </c>
      <c r="J58" s="197">
        <v>0</v>
      </c>
      <c r="K58" s="197">
        <v>4</v>
      </c>
    </row>
    <row r="59" spans="1:11" ht="15.75" hidden="1" customHeight="1">
      <c r="A59" s="186" t="s">
        <v>37</v>
      </c>
      <c r="B59" s="200">
        <v>16</v>
      </c>
      <c r="C59" s="201">
        <v>16</v>
      </c>
      <c r="D59" s="179">
        <v>3067</v>
      </c>
      <c r="E59" s="188">
        <v>2494</v>
      </c>
      <c r="F59" s="12">
        <f t="shared" si="1"/>
        <v>81.317248125203776</v>
      </c>
      <c r="G59" s="197">
        <v>7</v>
      </c>
      <c r="H59" s="202">
        <v>7</v>
      </c>
      <c r="I59" s="202">
        <v>594</v>
      </c>
      <c r="J59" s="203">
        <v>18</v>
      </c>
      <c r="K59" s="203">
        <v>576</v>
      </c>
    </row>
    <row r="60" spans="1:11" ht="15.75" hidden="1" customHeight="1">
      <c r="A60" s="173" t="s">
        <v>139</v>
      </c>
      <c r="B60" s="204">
        <v>6</v>
      </c>
      <c r="C60" s="205">
        <v>6</v>
      </c>
      <c r="D60" s="205">
        <v>2098</v>
      </c>
      <c r="E60" s="200">
        <v>1736</v>
      </c>
      <c r="F60" s="12">
        <f t="shared" si="1"/>
        <v>82.745471877979028</v>
      </c>
      <c r="G60" s="206">
        <v>3</v>
      </c>
      <c r="H60" s="206">
        <v>3</v>
      </c>
      <c r="I60" s="207">
        <v>496</v>
      </c>
      <c r="J60" s="208">
        <v>13</v>
      </c>
      <c r="K60" s="208">
        <v>483</v>
      </c>
    </row>
    <row r="61" spans="1:11" ht="15.75" hidden="1" customHeight="1">
      <c r="A61" s="173" t="s">
        <v>140</v>
      </c>
      <c r="B61" s="204">
        <v>2</v>
      </c>
      <c r="C61" s="205">
        <v>2</v>
      </c>
      <c r="D61" s="205">
        <v>446</v>
      </c>
      <c r="E61" s="204">
        <v>362</v>
      </c>
      <c r="F61" s="12">
        <f t="shared" si="1"/>
        <v>81.165919282511211</v>
      </c>
      <c r="G61" s="206">
        <v>3</v>
      </c>
      <c r="H61" s="206">
        <v>3</v>
      </c>
      <c r="I61" s="207">
        <v>66</v>
      </c>
      <c r="J61" s="208">
        <v>2</v>
      </c>
      <c r="K61" s="208">
        <v>64</v>
      </c>
    </row>
    <row r="62" spans="1:11" ht="15.75" hidden="1" customHeight="1">
      <c r="A62" s="173" t="s">
        <v>141</v>
      </c>
      <c r="B62" s="204">
        <v>0</v>
      </c>
      <c r="C62" s="205">
        <v>0</v>
      </c>
      <c r="D62" s="205">
        <v>35</v>
      </c>
      <c r="E62" s="204">
        <v>30</v>
      </c>
      <c r="F62" s="12">
        <f t="shared" si="1"/>
        <v>85.714285714285708</v>
      </c>
      <c r="G62" s="206">
        <v>0</v>
      </c>
      <c r="H62" s="206">
        <v>0</v>
      </c>
      <c r="I62" s="207">
        <v>6</v>
      </c>
      <c r="J62" s="208">
        <v>0</v>
      </c>
      <c r="K62" s="208">
        <v>6</v>
      </c>
    </row>
    <row r="63" spans="1:11" ht="15.75" hidden="1" customHeight="1">
      <c r="A63" s="173" t="s">
        <v>142</v>
      </c>
      <c r="B63" s="209">
        <v>2</v>
      </c>
      <c r="C63" s="210">
        <v>2</v>
      </c>
      <c r="D63" s="210">
        <v>115</v>
      </c>
      <c r="E63" s="209">
        <v>86</v>
      </c>
      <c r="F63" s="12">
        <f t="shared" si="1"/>
        <v>74.782608695652172</v>
      </c>
      <c r="G63" s="206">
        <v>0</v>
      </c>
      <c r="H63" s="206">
        <v>0</v>
      </c>
      <c r="I63" s="207">
        <v>2</v>
      </c>
      <c r="J63" s="208">
        <v>0</v>
      </c>
      <c r="K63" s="208">
        <v>2</v>
      </c>
    </row>
    <row r="64" spans="1:11" ht="15.75" hidden="1" customHeight="1">
      <c r="A64" s="173" t="s">
        <v>143</v>
      </c>
      <c r="B64" s="209">
        <v>2</v>
      </c>
      <c r="C64" s="210">
        <v>2</v>
      </c>
      <c r="D64" s="210">
        <v>178</v>
      </c>
      <c r="E64" s="209">
        <v>135</v>
      </c>
      <c r="F64" s="12">
        <f t="shared" si="1"/>
        <v>75.842696629213478</v>
      </c>
      <c r="G64" s="206">
        <v>1</v>
      </c>
      <c r="H64" s="206">
        <v>1</v>
      </c>
      <c r="I64" s="207">
        <v>12</v>
      </c>
      <c r="J64" s="208">
        <v>0</v>
      </c>
      <c r="K64" s="208">
        <v>12</v>
      </c>
    </row>
    <row r="65" spans="1:11" ht="15.75" hidden="1" customHeight="1">
      <c r="A65" s="173" t="s">
        <v>144</v>
      </c>
      <c r="B65" s="209">
        <v>1</v>
      </c>
      <c r="C65" s="210">
        <v>1</v>
      </c>
      <c r="D65" s="210">
        <v>129</v>
      </c>
      <c r="E65" s="209">
        <v>106</v>
      </c>
      <c r="F65" s="12">
        <f t="shared" si="1"/>
        <v>82.170542635658919</v>
      </c>
      <c r="G65" s="206">
        <v>0</v>
      </c>
      <c r="H65" s="206">
        <v>0</v>
      </c>
      <c r="I65" s="207">
        <v>9</v>
      </c>
      <c r="J65" s="208">
        <v>3</v>
      </c>
      <c r="K65" s="208">
        <v>6</v>
      </c>
    </row>
    <row r="66" spans="1:11" ht="15.75" hidden="1" customHeight="1">
      <c r="A66" s="173" t="s">
        <v>145</v>
      </c>
      <c r="B66" s="209">
        <v>1</v>
      </c>
      <c r="C66" s="210">
        <v>1</v>
      </c>
      <c r="D66" s="210">
        <v>40</v>
      </c>
      <c r="E66" s="209">
        <v>19</v>
      </c>
      <c r="F66" s="12">
        <f t="shared" si="1"/>
        <v>47.5</v>
      </c>
      <c r="G66" s="206">
        <v>0</v>
      </c>
      <c r="H66" s="206">
        <v>0</v>
      </c>
      <c r="I66" s="207">
        <v>1</v>
      </c>
      <c r="J66" s="208">
        <v>0</v>
      </c>
      <c r="K66" s="208">
        <v>1</v>
      </c>
    </row>
    <row r="67" spans="1:11" ht="15.75" hidden="1" customHeight="1">
      <c r="A67" s="173" t="s">
        <v>146</v>
      </c>
      <c r="B67" s="209">
        <v>2</v>
      </c>
      <c r="C67" s="210">
        <v>2</v>
      </c>
      <c r="D67" s="210">
        <v>26</v>
      </c>
      <c r="E67" s="209">
        <v>20</v>
      </c>
      <c r="F67" s="12">
        <f t="shared" si="1"/>
        <v>76.923076923076934</v>
      </c>
      <c r="G67" s="206">
        <v>0</v>
      </c>
      <c r="H67" s="206">
        <v>0</v>
      </c>
      <c r="I67" s="207">
        <v>2</v>
      </c>
      <c r="J67" s="208">
        <v>0</v>
      </c>
      <c r="K67" s="208">
        <v>2</v>
      </c>
    </row>
    <row r="68" spans="1:11" ht="15.75" hidden="1" customHeight="1">
      <c r="A68" s="186" t="s">
        <v>38</v>
      </c>
      <c r="B68" s="185">
        <v>11</v>
      </c>
      <c r="C68" s="187">
        <v>21</v>
      </c>
      <c r="D68" s="179">
        <v>2462</v>
      </c>
      <c r="E68" s="188">
        <v>2111</v>
      </c>
      <c r="F68" s="12">
        <f t="shared" si="1"/>
        <v>85.743298131600326</v>
      </c>
      <c r="G68" s="189">
        <v>30</v>
      </c>
      <c r="H68" s="190">
        <v>12</v>
      </c>
      <c r="I68" s="191">
        <v>430</v>
      </c>
      <c r="J68" s="192">
        <v>41</v>
      </c>
      <c r="K68" s="190">
        <v>389</v>
      </c>
    </row>
    <row r="69" spans="1:11" ht="15.75" hidden="1" customHeight="1">
      <c r="A69" s="173" t="s">
        <v>147</v>
      </c>
      <c r="B69" s="185">
        <v>5</v>
      </c>
      <c r="C69" s="187">
        <v>4</v>
      </c>
      <c r="D69" s="185">
        <v>1536</v>
      </c>
      <c r="E69" s="188">
        <v>1266</v>
      </c>
      <c r="F69" s="12">
        <f t="shared" si="1"/>
        <v>82.421875</v>
      </c>
      <c r="G69" s="189">
        <v>16</v>
      </c>
      <c r="H69" s="190">
        <v>9</v>
      </c>
      <c r="I69" s="191">
        <v>249</v>
      </c>
      <c r="J69" s="192">
        <v>22</v>
      </c>
      <c r="K69" s="190">
        <v>227</v>
      </c>
    </row>
    <row r="70" spans="1:11" ht="15.75" hidden="1" customHeight="1">
      <c r="A70" s="173" t="s">
        <v>148</v>
      </c>
      <c r="B70" s="177">
        <v>1</v>
      </c>
      <c r="C70" s="178">
        <v>3</v>
      </c>
      <c r="D70" s="177">
        <v>210</v>
      </c>
      <c r="E70" s="211">
        <v>187</v>
      </c>
      <c r="F70" s="12">
        <f t="shared" si="1"/>
        <v>89.047619047619037</v>
      </c>
      <c r="G70" s="189">
        <v>0</v>
      </c>
      <c r="H70" s="190">
        <v>0</v>
      </c>
      <c r="I70" s="191">
        <v>15</v>
      </c>
      <c r="J70" s="192">
        <v>3</v>
      </c>
      <c r="K70" s="190">
        <v>12</v>
      </c>
    </row>
    <row r="71" spans="1:11" ht="15.75" hidden="1" customHeight="1">
      <c r="A71" s="173" t="s">
        <v>149</v>
      </c>
      <c r="B71" s="177">
        <v>2</v>
      </c>
      <c r="C71" s="178">
        <v>4</v>
      </c>
      <c r="D71" s="177">
        <v>200</v>
      </c>
      <c r="E71" s="211">
        <v>192</v>
      </c>
      <c r="F71" s="12">
        <f t="shared" si="1"/>
        <v>96</v>
      </c>
      <c r="G71" s="189">
        <v>0</v>
      </c>
      <c r="H71" s="190">
        <v>0</v>
      </c>
      <c r="I71" s="191">
        <v>38</v>
      </c>
      <c r="J71" s="192">
        <v>9</v>
      </c>
      <c r="K71" s="190">
        <v>29</v>
      </c>
    </row>
    <row r="72" spans="1:11" ht="15.75" hidden="1" customHeight="1">
      <c r="A72" s="173" t="s">
        <v>150</v>
      </c>
      <c r="B72" s="177">
        <v>1</v>
      </c>
      <c r="C72" s="178">
        <v>3</v>
      </c>
      <c r="D72" s="177">
        <v>233</v>
      </c>
      <c r="E72" s="211">
        <v>205</v>
      </c>
      <c r="F72" s="12">
        <f t="shared" si="1"/>
        <v>87.982832618025753</v>
      </c>
      <c r="G72" s="189">
        <v>12</v>
      </c>
      <c r="H72" s="190">
        <v>2</v>
      </c>
      <c r="I72" s="191">
        <v>62</v>
      </c>
      <c r="J72" s="192">
        <v>5</v>
      </c>
      <c r="K72" s="190">
        <v>57</v>
      </c>
    </row>
    <row r="73" spans="1:11" ht="15.75" hidden="1" customHeight="1">
      <c r="A73" s="173" t="s">
        <v>151</v>
      </c>
      <c r="B73" s="177">
        <v>1</v>
      </c>
      <c r="C73" s="178">
        <v>3</v>
      </c>
      <c r="D73" s="177">
        <v>118</v>
      </c>
      <c r="E73" s="211">
        <v>115</v>
      </c>
      <c r="F73" s="12">
        <f t="shared" si="1"/>
        <v>97.457627118644069</v>
      </c>
      <c r="G73" s="189">
        <v>2</v>
      </c>
      <c r="H73" s="190">
        <v>1</v>
      </c>
      <c r="I73" s="191">
        <v>35</v>
      </c>
      <c r="J73" s="192">
        <v>1</v>
      </c>
      <c r="K73" s="190">
        <v>34</v>
      </c>
    </row>
    <row r="74" spans="1:11" ht="15.75" hidden="1" customHeight="1">
      <c r="A74" s="173" t="s">
        <v>152</v>
      </c>
      <c r="B74" s="177">
        <v>1</v>
      </c>
      <c r="C74" s="178">
        <v>3</v>
      </c>
      <c r="D74" s="177">
        <v>165</v>
      </c>
      <c r="E74" s="211">
        <v>145</v>
      </c>
      <c r="F74" s="12">
        <f t="shared" si="1"/>
        <v>87.878787878787875</v>
      </c>
      <c r="G74" s="189">
        <v>0</v>
      </c>
      <c r="H74" s="190">
        <v>0</v>
      </c>
      <c r="I74" s="191">
        <v>31</v>
      </c>
      <c r="J74" s="192">
        <v>1</v>
      </c>
      <c r="K74" s="190">
        <v>30</v>
      </c>
    </row>
    <row r="75" spans="1:11" ht="15.75" hidden="1" customHeight="1">
      <c r="A75" s="186" t="s">
        <v>39</v>
      </c>
      <c r="B75" s="185">
        <v>17</v>
      </c>
      <c r="C75" s="187">
        <v>19</v>
      </c>
      <c r="D75" s="179">
        <v>2949</v>
      </c>
      <c r="E75" s="188">
        <v>2737</v>
      </c>
      <c r="F75" s="12">
        <f t="shared" si="1"/>
        <v>92.811122414377749</v>
      </c>
      <c r="G75" s="189">
        <v>58</v>
      </c>
      <c r="H75" s="190">
        <v>11</v>
      </c>
      <c r="I75" s="191">
        <v>1041</v>
      </c>
      <c r="J75" s="192">
        <v>59</v>
      </c>
      <c r="K75" s="190">
        <v>982</v>
      </c>
    </row>
    <row r="76" spans="1:11" ht="15.75" hidden="1" customHeight="1">
      <c r="A76" s="173" t="s">
        <v>153</v>
      </c>
      <c r="B76" s="177">
        <v>4</v>
      </c>
      <c r="C76" s="178">
        <v>5</v>
      </c>
      <c r="D76" s="177">
        <v>525</v>
      </c>
      <c r="E76" s="184">
        <v>489</v>
      </c>
      <c r="F76" s="12">
        <f t="shared" si="1"/>
        <v>93.142857142857139</v>
      </c>
      <c r="G76" s="189">
        <v>9</v>
      </c>
      <c r="H76" s="190">
        <v>1</v>
      </c>
      <c r="I76" s="191">
        <v>184</v>
      </c>
      <c r="J76" s="192">
        <v>9</v>
      </c>
      <c r="K76" s="190">
        <v>175</v>
      </c>
    </row>
    <row r="77" spans="1:11" ht="15.75" hidden="1" customHeight="1">
      <c r="A77" s="173" t="s">
        <v>154</v>
      </c>
      <c r="B77" s="177">
        <v>5</v>
      </c>
      <c r="C77" s="178">
        <v>5</v>
      </c>
      <c r="D77" s="177">
        <v>1319</v>
      </c>
      <c r="E77" s="184">
        <v>1447</v>
      </c>
      <c r="F77" s="12">
        <f t="shared" si="1"/>
        <v>109.70432145564821</v>
      </c>
      <c r="G77" s="189">
        <v>23</v>
      </c>
      <c r="H77" s="190">
        <v>6</v>
      </c>
      <c r="I77" s="191">
        <v>360</v>
      </c>
      <c r="J77" s="192">
        <v>36</v>
      </c>
      <c r="K77" s="190">
        <v>324</v>
      </c>
    </row>
    <row r="78" spans="1:11" ht="15.75" hidden="1" customHeight="1">
      <c r="A78" s="173" t="s">
        <v>155</v>
      </c>
      <c r="B78" s="177">
        <v>1</v>
      </c>
      <c r="C78" s="178">
        <v>1</v>
      </c>
      <c r="D78" s="177">
        <v>132</v>
      </c>
      <c r="E78" s="184">
        <v>72</v>
      </c>
      <c r="F78" s="12">
        <f t="shared" si="1"/>
        <v>54.54545454545454</v>
      </c>
      <c r="G78" s="189">
        <v>5</v>
      </c>
      <c r="H78" s="190">
        <v>0</v>
      </c>
      <c r="I78" s="191">
        <v>47</v>
      </c>
      <c r="J78" s="192">
        <v>0</v>
      </c>
      <c r="K78" s="190">
        <v>47</v>
      </c>
    </row>
    <row r="79" spans="1:11" ht="15.75" hidden="1" customHeight="1">
      <c r="A79" s="173" t="s">
        <v>156</v>
      </c>
      <c r="B79" s="177">
        <v>1</v>
      </c>
      <c r="C79" s="178">
        <v>1</v>
      </c>
      <c r="D79" s="177">
        <v>172</v>
      </c>
      <c r="E79" s="184">
        <v>96</v>
      </c>
      <c r="F79" s="12">
        <f t="shared" si="1"/>
        <v>55.813953488372093</v>
      </c>
      <c r="G79" s="189">
        <v>5</v>
      </c>
      <c r="H79" s="190">
        <v>0</v>
      </c>
      <c r="I79" s="191">
        <v>67</v>
      </c>
      <c r="J79" s="192">
        <v>4</v>
      </c>
      <c r="K79" s="190">
        <v>63</v>
      </c>
    </row>
    <row r="80" spans="1:11" ht="15.75" hidden="1" customHeight="1">
      <c r="A80" s="173" t="s">
        <v>157</v>
      </c>
      <c r="B80" s="177">
        <v>2</v>
      </c>
      <c r="C80" s="178">
        <v>2</v>
      </c>
      <c r="D80" s="177">
        <v>181</v>
      </c>
      <c r="E80" s="184">
        <v>94</v>
      </c>
      <c r="F80" s="12">
        <f t="shared" si="1"/>
        <v>51.933701657458563</v>
      </c>
      <c r="G80" s="189">
        <v>4</v>
      </c>
      <c r="H80" s="190">
        <v>0</v>
      </c>
      <c r="I80" s="191">
        <v>35</v>
      </c>
      <c r="J80" s="192">
        <v>1</v>
      </c>
      <c r="K80" s="190">
        <v>34</v>
      </c>
    </row>
    <row r="81" spans="1:11" ht="15.75" hidden="1" customHeight="1">
      <c r="A81" s="173" t="s">
        <v>158</v>
      </c>
      <c r="B81" s="177">
        <v>2</v>
      </c>
      <c r="C81" s="178">
        <v>2</v>
      </c>
      <c r="D81" s="177">
        <v>101</v>
      </c>
      <c r="E81" s="184">
        <v>61</v>
      </c>
      <c r="F81" s="12">
        <f t="shared" si="1"/>
        <v>60.396039603960396</v>
      </c>
      <c r="G81" s="189">
        <v>2</v>
      </c>
      <c r="H81" s="190">
        <v>1</v>
      </c>
      <c r="I81" s="191">
        <v>55</v>
      </c>
      <c r="J81" s="192">
        <v>3</v>
      </c>
      <c r="K81" s="190">
        <v>52</v>
      </c>
    </row>
    <row r="82" spans="1:11" ht="15.75" hidden="1" customHeight="1">
      <c r="A82" s="173" t="s">
        <v>159</v>
      </c>
      <c r="B82" s="177">
        <v>3</v>
      </c>
      <c r="C82" s="178">
        <v>4</v>
      </c>
      <c r="D82" s="177">
        <v>519</v>
      </c>
      <c r="E82" s="184">
        <v>478</v>
      </c>
      <c r="F82" s="12">
        <f t="shared" si="1"/>
        <v>92.100192678227359</v>
      </c>
      <c r="G82" s="189">
        <v>10</v>
      </c>
      <c r="H82" s="190">
        <v>3</v>
      </c>
      <c r="I82" s="191">
        <v>293</v>
      </c>
      <c r="J82" s="192">
        <v>6</v>
      </c>
      <c r="K82" s="190">
        <v>287</v>
      </c>
    </row>
    <row r="83" spans="1:11" ht="15.75" hidden="1" customHeight="1">
      <c r="A83" s="186" t="s">
        <v>40</v>
      </c>
      <c r="B83" s="185">
        <v>32</v>
      </c>
      <c r="C83" s="187">
        <v>46</v>
      </c>
      <c r="D83" s="179">
        <v>4646</v>
      </c>
      <c r="E83" s="188">
        <v>4060</v>
      </c>
      <c r="F83" s="12">
        <f t="shared" si="1"/>
        <v>87.386999569522175</v>
      </c>
      <c r="G83" s="189">
        <v>75</v>
      </c>
      <c r="H83" s="190">
        <v>9</v>
      </c>
      <c r="I83" s="191">
        <v>885</v>
      </c>
      <c r="J83" s="192">
        <v>113</v>
      </c>
      <c r="K83" s="190">
        <v>702</v>
      </c>
    </row>
    <row r="84" spans="1:11" ht="15.75" hidden="1" customHeight="1">
      <c r="A84" s="173" t="s">
        <v>160</v>
      </c>
      <c r="B84" s="185">
        <v>5</v>
      </c>
      <c r="C84" s="187">
        <v>7</v>
      </c>
      <c r="D84" s="185">
        <v>1100</v>
      </c>
      <c r="E84" s="188">
        <v>904</v>
      </c>
      <c r="F84" s="12">
        <f t="shared" si="1"/>
        <v>82.181818181818173</v>
      </c>
      <c r="G84" s="189">
        <v>25</v>
      </c>
      <c r="H84" s="190">
        <v>3</v>
      </c>
      <c r="I84" s="191">
        <v>56</v>
      </c>
      <c r="J84" s="192">
        <v>10</v>
      </c>
      <c r="K84" s="190">
        <v>41</v>
      </c>
    </row>
    <row r="85" spans="1:11" ht="15.75" hidden="1" customHeight="1">
      <c r="A85" s="173" t="s">
        <v>161</v>
      </c>
      <c r="B85" s="185">
        <v>6</v>
      </c>
      <c r="C85" s="187">
        <v>8</v>
      </c>
      <c r="D85" s="185">
        <v>1209</v>
      </c>
      <c r="E85" s="188">
        <v>1013</v>
      </c>
      <c r="F85" s="12">
        <f t="shared" si="1"/>
        <v>83.788254755996689</v>
      </c>
      <c r="G85" s="189">
        <v>6</v>
      </c>
      <c r="H85" s="190">
        <v>1</v>
      </c>
      <c r="I85" s="191">
        <v>328</v>
      </c>
      <c r="J85" s="192">
        <v>46</v>
      </c>
      <c r="K85" s="190">
        <v>232</v>
      </c>
    </row>
    <row r="86" spans="1:11" ht="15.75" hidden="1" customHeight="1">
      <c r="A86" s="173" t="s">
        <v>162</v>
      </c>
      <c r="B86" s="177">
        <v>5</v>
      </c>
      <c r="C86" s="178">
        <v>6</v>
      </c>
      <c r="D86" s="177">
        <v>703</v>
      </c>
      <c r="E86" s="184">
        <v>678</v>
      </c>
      <c r="F86" s="12">
        <f t="shared" si="1"/>
        <v>96.443812233285925</v>
      </c>
      <c r="G86" s="189">
        <v>5</v>
      </c>
      <c r="H86" s="190">
        <v>0</v>
      </c>
      <c r="I86" s="191">
        <v>148</v>
      </c>
      <c r="J86" s="192">
        <v>2</v>
      </c>
      <c r="K86" s="190">
        <v>146</v>
      </c>
    </row>
    <row r="87" spans="1:11" ht="15.75" hidden="1" customHeight="1">
      <c r="A87" s="173" t="s">
        <v>163</v>
      </c>
      <c r="B87" s="177">
        <v>4</v>
      </c>
      <c r="C87" s="178">
        <v>8</v>
      </c>
      <c r="D87" s="177">
        <v>492</v>
      </c>
      <c r="E87" s="184">
        <v>439</v>
      </c>
      <c r="F87" s="12">
        <f t="shared" si="1"/>
        <v>89.22764227642277</v>
      </c>
      <c r="G87" s="189">
        <v>5</v>
      </c>
      <c r="H87" s="190">
        <v>2</v>
      </c>
      <c r="I87" s="191">
        <v>148</v>
      </c>
      <c r="J87" s="192">
        <v>15</v>
      </c>
      <c r="K87" s="190">
        <v>125</v>
      </c>
    </row>
    <row r="88" spans="1:11" ht="15.75" hidden="1" customHeight="1">
      <c r="A88" s="173" t="s">
        <v>164</v>
      </c>
      <c r="B88" s="177">
        <v>1</v>
      </c>
      <c r="C88" s="178">
        <v>3</v>
      </c>
      <c r="D88" s="177">
        <v>221</v>
      </c>
      <c r="E88" s="184">
        <v>202</v>
      </c>
      <c r="F88" s="12">
        <f t="shared" si="1"/>
        <v>91.402714932126699</v>
      </c>
      <c r="G88" s="189">
        <v>16</v>
      </c>
      <c r="H88" s="190">
        <v>3</v>
      </c>
      <c r="I88" s="191">
        <v>68</v>
      </c>
      <c r="J88" s="192">
        <v>19</v>
      </c>
      <c r="K88" s="190">
        <v>49</v>
      </c>
    </row>
    <row r="89" spans="1:11" ht="15.75" hidden="1" customHeight="1">
      <c r="A89" s="173" t="s">
        <v>165</v>
      </c>
      <c r="B89" s="177">
        <v>5</v>
      </c>
      <c r="C89" s="178">
        <v>7</v>
      </c>
      <c r="D89" s="177">
        <v>412</v>
      </c>
      <c r="E89" s="184">
        <v>398</v>
      </c>
      <c r="F89" s="12">
        <f t="shared" si="1"/>
        <v>96.601941747572823</v>
      </c>
      <c r="G89" s="189">
        <v>3</v>
      </c>
      <c r="H89" s="190">
        <v>0</v>
      </c>
      <c r="I89" s="191">
        <v>73</v>
      </c>
      <c r="J89" s="192">
        <v>11</v>
      </c>
      <c r="K89" s="190">
        <v>60</v>
      </c>
    </row>
    <row r="90" spans="1:11" ht="15.75" hidden="1" customHeight="1">
      <c r="A90" s="173" t="s">
        <v>166</v>
      </c>
      <c r="B90" s="177">
        <v>1</v>
      </c>
      <c r="C90" s="178">
        <v>2</v>
      </c>
      <c r="D90" s="177">
        <v>131</v>
      </c>
      <c r="E90" s="184">
        <v>97</v>
      </c>
      <c r="F90" s="12">
        <f t="shared" si="1"/>
        <v>74.045801526717554</v>
      </c>
      <c r="G90" s="189">
        <v>8</v>
      </c>
      <c r="H90" s="190">
        <v>0</v>
      </c>
      <c r="I90" s="191">
        <v>16</v>
      </c>
      <c r="J90" s="192">
        <v>1</v>
      </c>
      <c r="K90" s="190">
        <v>13</v>
      </c>
    </row>
    <row r="91" spans="1:11" ht="15.75" hidden="1" customHeight="1">
      <c r="A91" s="173" t="s">
        <v>167</v>
      </c>
      <c r="B91" s="177">
        <v>5</v>
      </c>
      <c r="C91" s="178">
        <v>6</v>
      </c>
      <c r="D91" s="177">
        <v>378</v>
      </c>
      <c r="E91" s="184">
        <v>329</v>
      </c>
      <c r="F91" s="12">
        <f t="shared" si="1"/>
        <v>87.037037037037038</v>
      </c>
      <c r="G91" s="189">
        <v>7</v>
      </c>
      <c r="H91" s="190">
        <v>0</v>
      </c>
      <c r="I91" s="191">
        <v>48</v>
      </c>
      <c r="J91" s="192">
        <v>9</v>
      </c>
      <c r="K91" s="190">
        <v>36</v>
      </c>
    </row>
    <row r="92" spans="1:11" ht="15.75" hidden="1" customHeight="1">
      <c r="A92" s="186" t="s">
        <v>168</v>
      </c>
      <c r="B92" s="185">
        <v>19</v>
      </c>
      <c r="C92" s="187">
        <v>19</v>
      </c>
      <c r="D92" s="179">
        <v>2960</v>
      </c>
      <c r="E92" s="188">
        <v>2303</v>
      </c>
      <c r="F92" s="12">
        <f t="shared" si="1"/>
        <v>77.804054054054049</v>
      </c>
      <c r="G92" s="189">
        <v>5</v>
      </c>
      <c r="H92" s="190">
        <v>0</v>
      </c>
      <c r="I92" s="191">
        <v>1136</v>
      </c>
      <c r="J92" s="192">
        <v>161</v>
      </c>
      <c r="K92" s="190">
        <v>975</v>
      </c>
    </row>
    <row r="93" spans="1:11" ht="15.75" hidden="1" customHeight="1">
      <c r="A93" s="173" t="s">
        <v>169</v>
      </c>
      <c r="B93" s="185">
        <v>6</v>
      </c>
      <c r="C93" s="187">
        <v>6</v>
      </c>
      <c r="D93" s="185">
        <v>1349</v>
      </c>
      <c r="E93" s="188">
        <v>1120</v>
      </c>
      <c r="F93" s="12">
        <f t="shared" si="1"/>
        <v>83.024462564862873</v>
      </c>
      <c r="G93" s="189">
        <v>3</v>
      </c>
      <c r="H93" s="190">
        <v>0</v>
      </c>
      <c r="I93" s="191">
        <v>398</v>
      </c>
      <c r="J93" s="192">
        <v>25</v>
      </c>
      <c r="K93" s="190">
        <v>373</v>
      </c>
    </row>
    <row r="94" spans="1:11" ht="15.75" hidden="1" customHeight="1">
      <c r="A94" s="173" t="s">
        <v>170</v>
      </c>
      <c r="B94" s="177">
        <v>3</v>
      </c>
      <c r="C94" s="178">
        <v>3</v>
      </c>
      <c r="D94" s="177">
        <v>267</v>
      </c>
      <c r="E94" s="184">
        <v>157</v>
      </c>
      <c r="F94" s="12">
        <f t="shared" si="1"/>
        <v>58.801498127340821</v>
      </c>
      <c r="G94" s="189">
        <v>2</v>
      </c>
      <c r="H94" s="190">
        <v>0</v>
      </c>
      <c r="I94" s="191">
        <v>135</v>
      </c>
      <c r="J94" s="192">
        <v>34</v>
      </c>
      <c r="K94" s="190">
        <v>101</v>
      </c>
    </row>
    <row r="95" spans="1:11" ht="15.75" hidden="1" customHeight="1">
      <c r="A95" s="173" t="s">
        <v>171</v>
      </c>
      <c r="B95" s="177">
        <v>2</v>
      </c>
      <c r="C95" s="178">
        <v>2</v>
      </c>
      <c r="D95" s="177">
        <v>117</v>
      </c>
      <c r="E95" s="184">
        <v>41</v>
      </c>
      <c r="F95" s="12">
        <f t="shared" si="1"/>
        <v>35.042735042735039</v>
      </c>
      <c r="G95" s="189">
        <v>0</v>
      </c>
      <c r="H95" s="190">
        <v>0</v>
      </c>
      <c r="I95" s="191">
        <v>113</v>
      </c>
      <c r="J95" s="192">
        <v>33</v>
      </c>
      <c r="K95" s="190">
        <v>80</v>
      </c>
    </row>
    <row r="96" spans="1:11" ht="15.75" hidden="1" customHeight="1">
      <c r="A96" s="173" t="s">
        <v>172</v>
      </c>
      <c r="B96" s="177">
        <v>0</v>
      </c>
      <c r="C96" s="178">
        <v>0</v>
      </c>
      <c r="D96" s="177">
        <v>48</v>
      </c>
      <c r="E96" s="184">
        <v>13</v>
      </c>
      <c r="F96" s="12">
        <f t="shared" si="1"/>
        <v>27.083333333333332</v>
      </c>
      <c r="G96" s="189">
        <v>0</v>
      </c>
      <c r="H96" s="190">
        <v>0</v>
      </c>
      <c r="I96" s="191">
        <v>12</v>
      </c>
      <c r="J96" s="192">
        <v>6</v>
      </c>
      <c r="K96" s="190">
        <v>6</v>
      </c>
    </row>
    <row r="97" spans="1:11" ht="15.75" hidden="1" customHeight="1">
      <c r="A97" s="173" t="s">
        <v>173</v>
      </c>
      <c r="B97" s="177">
        <v>3</v>
      </c>
      <c r="C97" s="178">
        <v>3</v>
      </c>
      <c r="D97" s="177">
        <v>346</v>
      </c>
      <c r="E97" s="184">
        <v>298</v>
      </c>
      <c r="F97" s="12">
        <f t="shared" si="1"/>
        <v>86.127167630057798</v>
      </c>
      <c r="G97" s="189">
        <v>0</v>
      </c>
      <c r="H97" s="190">
        <v>0</v>
      </c>
      <c r="I97" s="191">
        <v>105</v>
      </c>
      <c r="J97" s="192">
        <v>25</v>
      </c>
      <c r="K97" s="190">
        <v>80</v>
      </c>
    </row>
    <row r="98" spans="1:11" ht="15.75" hidden="1" customHeight="1">
      <c r="A98" s="173" t="s">
        <v>174</v>
      </c>
      <c r="B98" s="177">
        <v>3</v>
      </c>
      <c r="C98" s="178">
        <v>3</v>
      </c>
      <c r="D98" s="177">
        <v>561</v>
      </c>
      <c r="E98" s="184">
        <v>476</v>
      </c>
      <c r="F98" s="12">
        <f t="shared" si="1"/>
        <v>84.848484848484844</v>
      </c>
      <c r="G98" s="189">
        <v>0</v>
      </c>
      <c r="H98" s="190">
        <v>0</v>
      </c>
      <c r="I98" s="191">
        <v>214</v>
      </c>
      <c r="J98" s="192">
        <v>5</v>
      </c>
      <c r="K98" s="190">
        <v>209</v>
      </c>
    </row>
    <row r="99" spans="1:11" ht="15.75" hidden="1" customHeight="1">
      <c r="A99" s="173" t="s">
        <v>175</v>
      </c>
      <c r="B99" s="177">
        <v>1</v>
      </c>
      <c r="C99" s="178">
        <v>1</v>
      </c>
      <c r="D99" s="177">
        <v>116</v>
      </c>
      <c r="E99" s="184">
        <v>477</v>
      </c>
      <c r="F99" s="12">
        <f t="shared" si="1"/>
        <v>411.20689655172413</v>
      </c>
      <c r="G99" s="189">
        <v>0</v>
      </c>
      <c r="H99" s="190">
        <v>0</v>
      </c>
      <c r="I99" s="191">
        <v>84</v>
      </c>
      <c r="J99" s="192">
        <v>28</v>
      </c>
      <c r="K99" s="190">
        <v>56</v>
      </c>
    </row>
    <row r="100" spans="1:11" ht="15.75" hidden="1" customHeight="1">
      <c r="A100" s="173" t="s">
        <v>176</v>
      </c>
      <c r="B100" s="177">
        <v>1</v>
      </c>
      <c r="C100" s="178">
        <v>1</v>
      </c>
      <c r="D100" s="177">
        <v>148</v>
      </c>
      <c r="E100" s="184">
        <v>121</v>
      </c>
      <c r="F100" s="12">
        <f t="shared" si="1"/>
        <v>81.756756756756758</v>
      </c>
      <c r="G100" s="189">
        <v>0</v>
      </c>
      <c r="H100" s="190">
        <v>0</v>
      </c>
      <c r="I100" s="191">
        <v>60</v>
      </c>
      <c r="J100" s="192">
        <v>5</v>
      </c>
      <c r="K100" s="190">
        <v>55</v>
      </c>
    </row>
    <row r="101" spans="1:11" ht="15.75" hidden="1" customHeight="1">
      <c r="A101" s="173" t="s">
        <v>177</v>
      </c>
      <c r="B101" s="177">
        <v>0</v>
      </c>
      <c r="C101" s="178">
        <v>0</v>
      </c>
      <c r="D101" s="177">
        <v>8</v>
      </c>
      <c r="E101" s="184">
        <v>0</v>
      </c>
      <c r="F101" s="12">
        <f t="shared" si="1"/>
        <v>0</v>
      </c>
      <c r="G101" s="189">
        <v>0</v>
      </c>
      <c r="H101" s="190">
        <v>0</v>
      </c>
      <c r="I101" s="191">
        <v>15</v>
      </c>
      <c r="J101" s="192">
        <v>0</v>
      </c>
      <c r="K101" s="190">
        <v>15</v>
      </c>
    </row>
    <row r="102" spans="1:11" ht="15.75" hidden="1" customHeight="1">
      <c r="A102" s="186" t="s">
        <v>42</v>
      </c>
      <c r="B102" s="185">
        <v>11</v>
      </c>
      <c r="C102" s="187">
        <v>11</v>
      </c>
      <c r="D102" s="179">
        <v>1992</v>
      </c>
      <c r="E102" s="188">
        <v>1141</v>
      </c>
      <c r="F102" s="12">
        <f t="shared" si="1"/>
        <v>57.279116465863453</v>
      </c>
      <c r="G102" s="189">
        <v>38</v>
      </c>
      <c r="H102" s="190">
        <v>6</v>
      </c>
      <c r="I102" s="191">
        <v>333</v>
      </c>
      <c r="J102" s="192">
        <v>58</v>
      </c>
      <c r="K102" s="190">
        <v>275</v>
      </c>
    </row>
    <row r="103" spans="1:11" ht="15.75" hidden="1" customHeight="1">
      <c r="A103" s="173" t="s">
        <v>178</v>
      </c>
      <c r="B103" s="177">
        <v>1</v>
      </c>
      <c r="C103" s="178">
        <v>1</v>
      </c>
      <c r="D103" s="177">
        <v>127</v>
      </c>
      <c r="E103" s="184">
        <v>70</v>
      </c>
      <c r="F103" s="12">
        <f t="shared" si="1"/>
        <v>55.118110236220474</v>
      </c>
      <c r="G103" s="212"/>
      <c r="H103" s="213"/>
      <c r="I103" s="191">
        <v>18</v>
      </c>
      <c r="J103" s="214"/>
      <c r="K103" s="190">
        <v>18</v>
      </c>
    </row>
    <row r="104" spans="1:11" ht="15.75" hidden="1" customHeight="1">
      <c r="A104" s="173" t="s">
        <v>179</v>
      </c>
      <c r="B104" s="177">
        <v>5</v>
      </c>
      <c r="C104" s="178">
        <v>5</v>
      </c>
      <c r="D104" s="177">
        <v>880</v>
      </c>
      <c r="E104" s="184">
        <v>527</v>
      </c>
      <c r="F104" s="12">
        <f t="shared" si="1"/>
        <v>59.88636363636364</v>
      </c>
      <c r="G104" s="189">
        <v>2</v>
      </c>
      <c r="H104" s="190">
        <v>2</v>
      </c>
      <c r="I104" s="191">
        <v>105</v>
      </c>
      <c r="J104" s="192">
        <v>17</v>
      </c>
      <c r="K104" s="190">
        <v>88</v>
      </c>
    </row>
    <row r="105" spans="1:11" ht="15.75" hidden="1" customHeight="1">
      <c r="A105" s="173" t="s">
        <v>180</v>
      </c>
      <c r="B105" s="177">
        <v>1</v>
      </c>
      <c r="C105" s="178">
        <v>1</v>
      </c>
      <c r="D105" s="177">
        <v>439</v>
      </c>
      <c r="E105" s="184">
        <v>245</v>
      </c>
      <c r="F105" s="12">
        <f t="shared" si="1"/>
        <v>55.808656036446472</v>
      </c>
      <c r="G105" s="189">
        <v>30</v>
      </c>
      <c r="H105" s="213"/>
      <c r="I105" s="191">
        <v>117</v>
      </c>
      <c r="J105" s="192">
        <v>21</v>
      </c>
      <c r="K105" s="190">
        <v>96</v>
      </c>
    </row>
    <row r="106" spans="1:11" ht="15.75" hidden="1" customHeight="1">
      <c r="A106" s="173" t="s">
        <v>181</v>
      </c>
      <c r="B106" s="177">
        <v>3</v>
      </c>
      <c r="C106" s="178">
        <v>3</v>
      </c>
      <c r="D106" s="177">
        <v>165</v>
      </c>
      <c r="E106" s="184">
        <v>90</v>
      </c>
      <c r="F106" s="12">
        <f t="shared" si="1"/>
        <v>54.54545454545454</v>
      </c>
      <c r="G106" s="189">
        <v>2</v>
      </c>
      <c r="H106" s="213"/>
      <c r="I106" s="191">
        <v>30</v>
      </c>
      <c r="J106" s="192">
        <v>11</v>
      </c>
      <c r="K106" s="190">
        <v>19</v>
      </c>
    </row>
    <row r="107" spans="1:11" ht="15.75" hidden="1" customHeight="1">
      <c r="A107" s="173" t="s">
        <v>182</v>
      </c>
      <c r="B107" s="177">
        <v>1</v>
      </c>
      <c r="C107" s="178">
        <v>1</v>
      </c>
      <c r="D107" s="177">
        <v>381</v>
      </c>
      <c r="E107" s="184">
        <v>209</v>
      </c>
      <c r="F107" s="12">
        <f t="shared" si="1"/>
        <v>54.85564304461942</v>
      </c>
      <c r="G107" s="189">
        <v>4</v>
      </c>
      <c r="H107" s="190">
        <v>4</v>
      </c>
      <c r="I107" s="191">
        <v>63</v>
      </c>
      <c r="J107" s="192">
        <v>9</v>
      </c>
      <c r="K107" s="190">
        <v>54</v>
      </c>
    </row>
    <row r="108" spans="1:11" ht="15.75" hidden="1" customHeight="1">
      <c r="A108" s="186" t="s">
        <v>43</v>
      </c>
      <c r="B108" s="185">
        <v>10</v>
      </c>
      <c r="C108" s="187">
        <v>10</v>
      </c>
      <c r="D108" s="179">
        <v>3115</v>
      </c>
      <c r="E108" s="188">
        <v>2215</v>
      </c>
      <c r="F108" s="12">
        <f t="shared" si="1"/>
        <v>71.107544141252006</v>
      </c>
      <c r="G108" s="189">
        <v>69</v>
      </c>
      <c r="H108" s="190">
        <v>15</v>
      </c>
      <c r="I108" s="191">
        <v>267</v>
      </c>
      <c r="J108" s="192">
        <v>19</v>
      </c>
      <c r="K108" s="190">
        <v>372</v>
      </c>
    </row>
    <row r="109" spans="1:11" ht="15.75" hidden="1" customHeight="1">
      <c r="A109" s="175" t="s">
        <v>183</v>
      </c>
      <c r="B109" s="185">
        <v>3</v>
      </c>
      <c r="C109" s="187">
        <v>3</v>
      </c>
      <c r="D109" s="185">
        <v>1987</v>
      </c>
      <c r="E109" s="188">
        <v>1284</v>
      </c>
      <c r="F109" s="12">
        <f t="shared" si="1"/>
        <v>64.620030196275792</v>
      </c>
      <c r="G109" s="189">
        <v>33</v>
      </c>
      <c r="H109" s="190">
        <v>11</v>
      </c>
      <c r="I109" s="191">
        <v>217</v>
      </c>
      <c r="J109" s="192">
        <v>9</v>
      </c>
      <c r="K109" s="190">
        <v>297</v>
      </c>
    </row>
    <row r="110" spans="1:11" ht="15.75" hidden="1" customHeight="1">
      <c r="A110" s="173" t="s">
        <v>184</v>
      </c>
      <c r="B110" s="177">
        <v>1</v>
      </c>
      <c r="C110" s="178">
        <v>1</v>
      </c>
      <c r="D110" s="177">
        <v>155</v>
      </c>
      <c r="E110" s="184">
        <v>140</v>
      </c>
      <c r="F110" s="12">
        <f t="shared" si="1"/>
        <v>90.322580645161281</v>
      </c>
      <c r="G110" s="189">
        <v>14</v>
      </c>
      <c r="H110" s="190">
        <v>2</v>
      </c>
      <c r="I110" s="191">
        <v>5</v>
      </c>
      <c r="J110" s="192">
        <v>1</v>
      </c>
      <c r="K110" s="190">
        <v>14</v>
      </c>
    </row>
    <row r="111" spans="1:11" ht="15.75" hidden="1" customHeight="1">
      <c r="A111" s="173" t="s">
        <v>185</v>
      </c>
      <c r="B111" s="177">
        <v>2</v>
      </c>
      <c r="C111" s="178">
        <v>2</v>
      </c>
      <c r="D111" s="177">
        <v>391</v>
      </c>
      <c r="E111" s="184">
        <v>341</v>
      </c>
      <c r="F111" s="12">
        <f t="shared" si="1"/>
        <v>87.212276214833764</v>
      </c>
      <c r="G111" s="189">
        <v>4</v>
      </c>
      <c r="H111" s="190">
        <v>0</v>
      </c>
      <c r="I111" s="191">
        <v>16</v>
      </c>
      <c r="J111" s="192">
        <v>3</v>
      </c>
      <c r="K111" s="190">
        <v>34</v>
      </c>
    </row>
    <row r="112" spans="1:11" ht="15.75" hidden="1" customHeight="1">
      <c r="A112" s="173" t="s">
        <v>186</v>
      </c>
      <c r="B112" s="177">
        <v>1</v>
      </c>
      <c r="C112" s="178">
        <v>1</v>
      </c>
      <c r="D112" s="177">
        <v>157</v>
      </c>
      <c r="E112" s="184">
        <v>139</v>
      </c>
      <c r="F112" s="12">
        <f t="shared" si="1"/>
        <v>88.535031847133766</v>
      </c>
      <c r="G112" s="189">
        <v>10</v>
      </c>
      <c r="H112" s="190">
        <v>2</v>
      </c>
      <c r="I112" s="191">
        <v>9</v>
      </c>
      <c r="J112" s="192">
        <v>2</v>
      </c>
      <c r="K112" s="190">
        <v>8</v>
      </c>
    </row>
    <row r="113" spans="1:11" ht="15.75" hidden="1" customHeight="1">
      <c r="A113" s="173" t="s">
        <v>187</v>
      </c>
      <c r="B113" s="177">
        <v>2</v>
      </c>
      <c r="C113" s="178">
        <v>2</v>
      </c>
      <c r="D113" s="177">
        <v>266</v>
      </c>
      <c r="E113" s="184">
        <v>239</v>
      </c>
      <c r="F113" s="12">
        <f t="shared" si="1"/>
        <v>89.849624060150376</v>
      </c>
      <c r="G113" s="189">
        <v>8</v>
      </c>
      <c r="H113" s="190">
        <v>0</v>
      </c>
      <c r="I113" s="191">
        <v>13</v>
      </c>
      <c r="J113" s="192">
        <v>3</v>
      </c>
      <c r="K113" s="190">
        <v>12</v>
      </c>
    </row>
    <row r="114" spans="1:11" ht="15.75" hidden="1" customHeight="1">
      <c r="A114" s="173" t="s">
        <v>188</v>
      </c>
      <c r="B114" s="177">
        <v>1</v>
      </c>
      <c r="C114" s="178">
        <v>1</v>
      </c>
      <c r="D114" s="177">
        <v>159</v>
      </c>
      <c r="E114" s="184">
        <v>72</v>
      </c>
      <c r="F114" s="12">
        <f t="shared" si="1"/>
        <v>45.283018867924532</v>
      </c>
      <c r="G114" s="189">
        <v>0</v>
      </c>
      <c r="H114" s="190">
        <v>0</v>
      </c>
      <c r="I114" s="191">
        <v>7</v>
      </c>
      <c r="J114" s="192">
        <v>1</v>
      </c>
      <c r="K114" s="190">
        <v>7</v>
      </c>
    </row>
    <row r="115" spans="1:11" ht="15.75" hidden="1" customHeight="1">
      <c r="A115" s="186" t="s">
        <v>44</v>
      </c>
      <c r="B115" s="179"/>
      <c r="C115" s="215"/>
      <c r="D115" s="179">
        <v>1463</v>
      </c>
      <c r="E115" s="188">
        <v>1315</v>
      </c>
      <c r="F115" s="12">
        <f t="shared" si="1"/>
        <v>89.883800410116194</v>
      </c>
      <c r="G115" s="189">
        <v>36</v>
      </c>
      <c r="H115" s="190">
        <v>10</v>
      </c>
      <c r="I115" s="191">
        <v>123</v>
      </c>
      <c r="J115" s="192">
        <v>46</v>
      </c>
      <c r="K115" s="190">
        <v>277</v>
      </c>
    </row>
    <row r="116" spans="1:11" ht="15.75" hidden="1" customHeight="1">
      <c r="A116" s="173" t="s">
        <v>189</v>
      </c>
      <c r="B116" s="185">
        <v>4</v>
      </c>
      <c r="C116" s="187">
        <v>4</v>
      </c>
      <c r="D116" s="185">
        <v>819</v>
      </c>
      <c r="E116" s="188">
        <v>714</v>
      </c>
      <c r="F116" s="12">
        <f t="shared" si="1"/>
        <v>87.179487179487182</v>
      </c>
      <c r="G116" s="189">
        <v>21</v>
      </c>
      <c r="H116" s="190">
        <v>6</v>
      </c>
      <c r="I116" s="191">
        <v>78</v>
      </c>
      <c r="J116" s="192">
        <v>21</v>
      </c>
      <c r="K116" s="190">
        <v>103</v>
      </c>
    </row>
    <row r="117" spans="1:11" ht="15.75" hidden="1" customHeight="1">
      <c r="A117" s="173" t="s">
        <v>190</v>
      </c>
      <c r="B117" s="177">
        <v>0</v>
      </c>
      <c r="C117" s="178">
        <v>1</v>
      </c>
      <c r="D117" s="177">
        <v>147</v>
      </c>
      <c r="E117" s="184">
        <v>116</v>
      </c>
      <c r="F117" s="12">
        <f t="shared" si="1"/>
        <v>78.911564625850332</v>
      </c>
      <c r="G117" s="189">
        <v>4</v>
      </c>
      <c r="H117" s="190">
        <v>2</v>
      </c>
      <c r="I117" s="191">
        <v>13</v>
      </c>
      <c r="J117" s="192">
        <v>4</v>
      </c>
      <c r="K117" s="190">
        <v>32</v>
      </c>
    </row>
    <row r="118" spans="1:11" ht="15.75" hidden="1" customHeight="1">
      <c r="A118" s="173" t="s">
        <v>191</v>
      </c>
      <c r="B118" s="177">
        <v>1</v>
      </c>
      <c r="C118" s="178">
        <v>2</v>
      </c>
      <c r="D118" s="177">
        <v>71</v>
      </c>
      <c r="E118" s="184">
        <v>65</v>
      </c>
      <c r="F118" s="12">
        <f t="shared" si="1"/>
        <v>91.549295774647888</v>
      </c>
      <c r="G118" s="189">
        <v>2</v>
      </c>
      <c r="H118" s="190">
        <v>0</v>
      </c>
      <c r="I118" s="191">
        <v>9</v>
      </c>
      <c r="J118" s="192">
        <v>9</v>
      </c>
      <c r="K118" s="190">
        <v>47</v>
      </c>
    </row>
    <row r="119" spans="1:11" ht="15.75" hidden="1" customHeight="1">
      <c r="A119" s="173" t="s">
        <v>192</v>
      </c>
      <c r="B119" s="177">
        <v>0</v>
      </c>
      <c r="C119" s="178">
        <v>1</v>
      </c>
      <c r="D119" s="177">
        <v>73</v>
      </c>
      <c r="E119" s="184">
        <v>62</v>
      </c>
      <c r="F119" s="12">
        <f t="shared" si="1"/>
        <v>84.93150684931507</v>
      </c>
      <c r="G119" s="189">
        <v>3</v>
      </c>
      <c r="H119" s="190">
        <v>0</v>
      </c>
      <c r="I119" s="191">
        <v>5</v>
      </c>
      <c r="J119" s="192">
        <v>3</v>
      </c>
      <c r="K119" s="190">
        <v>25</v>
      </c>
    </row>
    <row r="120" spans="1:11" ht="15.75" hidden="1" customHeight="1">
      <c r="A120" s="173" t="s">
        <v>193</v>
      </c>
      <c r="B120" s="177">
        <v>0</v>
      </c>
      <c r="C120" s="178">
        <v>1</v>
      </c>
      <c r="D120" s="177">
        <v>123</v>
      </c>
      <c r="E120" s="184">
        <v>102</v>
      </c>
      <c r="F120" s="12">
        <f t="shared" si="1"/>
        <v>82.926829268292678</v>
      </c>
      <c r="G120" s="189">
        <v>4</v>
      </c>
      <c r="H120" s="190">
        <v>2</v>
      </c>
      <c r="I120" s="191">
        <v>7</v>
      </c>
      <c r="J120" s="192">
        <v>5</v>
      </c>
      <c r="K120" s="190">
        <v>49</v>
      </c>
    </row>
    <row r="121" spans="1:11" ht="15.75" hidden="1" customHeight="1">
      <c r="A121" s="173" t="s">
        <v>194</v>
      </c>
      <c r="B121" s="177">
        <v>1</v>
      </c>
      <c r="C121" s="178">
        <v>2</v>
      </c>
      <c r="D121" s="177">
        <v>81</v>
      </c>
      <c r="E121" s="184">
        <v>74</v>
      </c>
      <c r="F121" s="12">
        <f t="shared" si="1"/>
        <v>91.358024691358025</v>
      </c>
      <c r="G121" s="189">
        <v>2</v>
      </c>
      <c r="H121" s="190">
        <v>0</v>
      </c>
      <c r="I121" s="191">
        <v>11</v>
      </c>
      <c r="J121" s="192">
        <v>4</v>
      </c>
      <c r="K121" s="190">
        <v>21</v>
      </c>
    </row>
    <row r="122" spans="1:11" ht="15.75" hidden="1" customHeight="1">
      <c r="A122" s="186" t="s">
        <v>45</v>
      </c>
      <c r="B122" s="185">
        <v>18</v>
      </c>
      <c r="C122" s="187">
        <v>11</v>
      </c>
      <c r="D122" s="179">
        <v>1351</v>
      </c>
      <c r="E122" s="188">
        <v>1241</v>
      </c>
      <c r="F122" s="12">
        <f t="shared" si="1"/>
        <v>91.857883049592886</v>
      </c>
      <c r="G122" s="189">
        <v>25</v>
      </c>
      <c r="H122" s="190">
        <v>7</v>
      </c>
      <c r="I122" s="191">
        <v>14</v>
      </c>
      <c r="J122" s="192">
        <v>0</v>
      </c>
      <c r="K122" s="190">
        <v>9</v>
      </c>
    </row>
    <row r="123" spans="1:11" ht="15.75" hidden="1" customHeight="1">
      <c r="A123" s="173" t="s">
        <v>195</v>
      </c>
      <c r="B123" s="185">
        <v>5</v>
      </c>
      <c r="C123" s="187">
        <v>5</v>
      </c>
      <c r="D123" s="185">
        <v>679</v>
      </c>
      <c r="E123" s="188">
        <v>672</v>
      </c>
      <c r="F123" s="12">
        <f t="shared" si="1"/>
        <v>98.969072164948457</v>
      </c>
      <c r="G123" s="189">
        <v>12</v>
      </c>
      <c r="H123" s="190">
        <v>4</v>
      </c>
      <c r="I123" s="191">
        <v>6</v>
      </c>
      <c r="J123" s="192">
        <v>0</v>
      </c>
      <c r="K123" s="190">
        <v>5</v>
      </c>
    </row>
    <row r="124" spans="1:11" ht="15.75" hidden="1" customHeight="1">
      <c r="A124" s="173" t="s">
        <v>196</v>
      </c>
      <c r="B124" s="177">
        <v>2</v>
      </c>
      <c r="C124" s="178">
        <v>1</v>
      </c>
      <c r="D124" s="177">
        <v>82</v>
      </c>
      <c r="E124" s="184">
        <v>47</v>
      </c>
      <c r="F124" s="12">
        <f t="shared" si="1"/>
        <v>57.317073170731703</v>
      </c>
      <c r="G124" s="189">
        <v>0</v>
      </c>
      <c r="H124" s="190">
        <v>0</v>
      </c>
      <c r="I124" s="191">
        <v>0</v>
      </c>
      <c r="J124" s="192">
        <v>0</v>
      </c>
      <c r="K124" s="190">
        <v>0</v>
      </c>
    </row>
    <row r="125" spans="1:11" ht="15.75" hidden="1" customHeight="1">
      <c r="A125" s="173" t="s">
        <v>197</v>
      </c>
      <c r="B125" s="177">
        <v>3</v>
      </c>
      <c r="C125" s="178">
        <v>1</v>
      </c>
      <c r="D125" s="177">
        <v>150</v>
      </c>
      <c r="E125" s="184">
        <v>131</v>
      </c>
      <c r="F125" s="12">
        <f t="shared" si="1"/>
        <v>87.333333333333329</v>
      </c>
      <c r="G125" s="189">
        <v>5</v>
      </c>
      <c r="H125" s="190">
        <v>1</v>
      </c>
      <c r="I125" s="191">
        <v>2</v>
      </c>
      <c r="J125" s="192">
        <v>0</v>
      </c>
      <c r="K125" s="190">
        <v>2</v>
      </c>
    </row>
    <row r="126" spans="1:11" ht="15.75" hidden="1" customHeight="1">
      <c r="A126" s="173" t="s">
        <v>198</v>
      </c>
      <c r="B126" s="177">
        <v>5</v>
      </c>
      <c r="C126" s="178">
        <v>3</v>
      </c>
      <c r="D126" s="177">
        <v>294</v>
      </c>
      <c r="E126" s="184">
        <v>290</v>
      </c>
      <c r="F126" s="12">
        <f t="shared" si="1"/>
        <v>98.639455782312922</v>
      </c>
      <c r="G126" s="189">
        <v>4</v>
      </c>
      <c r="H126" s="190">
        <v>1</v>
      </c>
      <c r="I126" s="191">
        <v>3</v>
      </c>
      <c r="J126" s="192">
        <v>0</v>
      </c>
      <c r="K126" s="190">
        <v>2</v>
      </c>
    </row>
    <row r="127" spans="1:11" ht="15.75" hidden="1" customHeight="1">
      <c r="A127" s="173" t="s">
        <v>199</v>
      </c>
      <c r="B127" s="177">
        <v>3</v>
      </c>
      <c r="C127" s="178">
        <v>1</v>
      </c>
      <c r="D127" s="177">
        <v>146</v>
      </c>
      <c r="E127" s="184">
        <v>101</v>
      </c>
      <c r="F127" s="12">
        <f t="shared" si="1"/>
        <v>69.178082191780817</v>
      </c>
      <c r="G127" s="189">
        <v>4</v>
      </c>
      <c r="H127" s="190">
        <v>1</v>
      </c>
      <c r="I127" s="191">
        <v>3</v>
      </c>
      <c r="J127" s="192">
        <v>0</v>
      </c>
      <c r="K127" s="190">
        <v>0</v>
      </c>
    </row>
    <row r="128" spans="1:11" ht="15.75" customHeight="1">
      <c r="A128" s="186" t="s">
        <v>46</v>
      </c>
      <c r="B128" s="185">
        <v>9</v>
      </c>
      <c r="C128" s="187">
        <v>9</v>
      </c>
      <c r="D128" s="179">
        <v>2913</v>
      </c>
      <c r="E128" s="188">
        <v>2659</v>
      </c>
      <c r="F128" s="12">
        <f t="shared" si="1"/>
        <v>91.280466872639892</v>
      </c>
      <c r="G128" s="165">
        <v>38</v>
      </c>
      <c r="H128" s="166">
        <v>16</v>
      </c>
      <c r="I128" s="166">
        <v>557</v>
      </c>
      <c r="J128" s="166">
        <v>76</v>
      </c>
      <c r="K128" s="166">
        <v>384</v>
      </c>
    </row>
    <row r="129" spans="1:11" ht="15.75" customHeight="1">
      <c r="A129" s="176" t="s">
        <v>200</v>
      </c>
      <c r="B129" s="185">
        <v>4</v>
      </c>
      <c r="C129" s="187">
        <v>4</v>
      </c>
      <c r="D129" s="185">
        <v>1536</v>
      </c>
      <c r="E129" s="188">
        <v>1035</v>
      </c>
      <c r="F129" s="12">
        <f t="shared" si="1"/>
        <v>67.3828125</v>
      </c>
      <c r="G129" s="207">
        <v>10</v>
      </c>
      <c r="H129" s="216">
        <v>5</v>
      </c>
      <c r="I129" s="216">
        <v>159</v>
      </c>
      <c r="J129" s="216">
        <v>26</v>
      </c>
      <c r="K129" s="216">
        <v>131</v>
      </c>
    </row>
    <row r="130" spans="1:11" ht="15.75" customHeight="1">
      <c r="A130" s="173" t="s">
        <v>201</v>
      </c>
      <c r="B130" s="185">
        <v>1</v>
      </c>
      <c r="C130" s="187">
        <v>4</v>
      </c>
      <c r="D130" s="177">
        <v>362</v>
      </c>
      <c r="E130" s="188">
        <v>468</v>
      </c>
      <c r="F130" s="12">
        <f t="shared" si="1"/>
        <v>129.28176795580112</v>
      </c>
      <c r="G130" s="207">
        <v>1</v>
      </c>
      <c r="H130" s="216">
        <v>0</v>
      </c>
      <c r="I130" s="216">
        <v>95</v>
      </c>
      <c r="J130" s="216">
        <v>14</v>
      </c>
      <c r="K130" s="216">
        <v>75</v>
      </c>
    </row>
    <row r="131" spans="1:11" ht="15.75" customHeight="1">
      <c r="A131" s="173" t="s">
        <v>202</v>
      </c>
      <c r="B131" s="185">
        <v>4</v>
      </c>
      <c r="C131" s="187">
        <v>4</v>
      </c>
      <c r="D131" s="177">
        <v>1623</v>
      </c>
      <c r="E131" s="188">
        <v>1096</v>
      </c>
      <c r="F131" s="12">
        <f t="shared" si="1"/>
        <v>67.52926678989526</v>
      </c>
      <c r="G131" s="207">
        <v>21</v>
      </c>
      <c r="H131" s="216">
        <v>12</v>
      </c>
      <c r="I131" s="216">
        <v>159</v>
      </c>
      <c r="J131" s="216">
        <v>26</v>
      </c>
      <c r="K131" s="216">
        <v>131</v>
      </c>
    </row>
    <row r="132" spans="1:11" ht="15.75" customHeight="1">
      <c r="A132" s="173" t="s">
        <v>203</v>
      </c>
      <c r="B132" s="185">
        <v>1</v>
      </c>
      <c r="C132" s="187">
        <v>3</v>
      </c>
      <c r="D132" s="177">
        <v>328</v>
      </c>
      <c r="E132" s="188">
        <v>566</v>
      </c>
      <c r="F132" s="12">
        <f t="shared" si="1"/>
        <v>172.5609756097561</v>
      </c>
      <c r="G132" s="207">
        <v>2</v>
      </c>
      <c r="H132" s="216">
        <v>1</v>
      </c>
      <c r="I132" s="216">
        <v>160</v>
      </c>
      <c r="J132" s="216">
        <v>20</v>
      </c>
      <c r="K132" s="216">
        <v>91</v>
      </c>
    </row>
    <row r="133" spans="1:11" ht="15.75" customHeight="1">
      <c r="A133" s="173" t="s">
        <v>204</v>
      </c>
      <c r="B133" s="177">
        <v>1</v>
      </c>
      <c r="C133" s="178">
        <v>2</v>
      </c>
      <c r="D133" s="177">
        <v>111</v>
      </c>
      <c r="E133" s="184">
        <v>150</v>
      </c>
      <c r="F133" s="12">
        <f t="shared" si="1"/>
        <v>135.13513513513513</v>
      </c>
      <c r="G133" s="207">
        <v>4</v>
      </c>
      <c r="H133" s="216">
        <v>0</v>
      </c>
      <c r="I133" s="216">
        <v>39</v>
      </c>
      <c r="J133" s="216">
        <v>7</v>
      </c>
      <c r="K133" s="216">
        <v>30</v>
      </c>
    </row>
    <row r="134" spans="1:11" ht="15.75" customHeight="1">
      <c r="A134" s="173" t="s">
        <v>205</v>
      </c>
      <c r="B134" s="177">
        <v>1</v>
      </c>
      <c r="C134" s="178">
        <v>3</v>
      </c>
      <c r="D134" s="177">
        <v>178</v>
      </c>
      <c r="E134" s="184">
        <v>65</v>
      </c>
      <c r="F134" s="12">
        <f t="shared" si="1"/>
        <v>36.516853932584269</v>
      </c>
      <c r="G134" s="207">
        <v>1</v>
      </c>
      <c r="H134" s="216">
        <v>0</v>
      </c>
      <c r="I134" s="216">
        <v>9</v>
      </c>
      <c r="J134" s="216">
        <v>1</v>
      </c>
      <c r="K134" s="216">
        <v>7</v>
      </c>
    </row>
    <row r="135" spans="1:11" ht="15.75" customHeight="1">
      <c r="A135" s="173" t="s">
        <v>206</v>
      </c>
      <c r="B135" s="177">
        <v>1</v>
      </c>
      <c r="C135" s="178">
        <v>4</v>
      </c>
      <c r="D135" s="177">
        <v>311</v>
      </c>
      <c r="E135" s="184">
        <v>314</v>
      </c>
      <c r="F135" s="12">
        <f t="shared" si="1"/>
        <v>100.96463022508037</v>
      </c>
      <c r="G135" s="207">
        <v>9</v>
      </c>
      <c r="H135" s="216">
        <v>3</v>
      </c>
      <c r="I135" s="216">
        <v>95</v>
      </c>
      <c r="J135" s="216">
        <v>8</v>
      </c>
      <c r="K135" s="216">
        <v>50</v>
      </c>
    </row>
    <row r="136" spans="1:11" ht="15.75" hidden="1" customHeight="1">
      <c r="A136" s="186" t="s">
        <v>207</v>
      </c>
      <c r="B136" s="179"/>
      <c r="C136" s="215"/>
      <c r="D136" s="179">
        <v>997</v>
      </c>
      <c r="E136" s="217"/>
      <c r="F136" s="12">
        <f t="shared" si="1"/>
        <v>0</v>
      </c>
      <c r="G136" s="212"/>
      <c r="H136" s="213"/>
      <c r="I136" s="218"/>
      <c r="J136" s="214"/>
      <c r="K136" s="213"/>
    </row>
    <row r="137" spans="1:11" ht="15.75" hidden="1" customHeight="1">
      <c r="A137" s="173" t="s">
        <v>208</v>
      </c>
      <c r="B137" s="179"/>
      <c r="C137" s="215"/>
      <c r="D137" s="179"/>
      <c r="E137" s="217"/>
      <c r="F137" s="12" t="e">
        <f t="shared" si="1"/>
        <v>#DIV/0!</v>
      </c>
      <c r="G137" s="212"/>
      <c r="H137" s="213"/>
      <c r="I137" s="218"/>
      <c r="J137" s="214"/>
      <c r="K137" s="213"/>
    </row>
    <row r="138" spans="1:11" ht="15.75" hidden="1" customHeight="1">
      <c r="A138" s="173" t="s">
        <v>209</v>
      </c>
      <c r="B138" s="5"/>
      <c r="C138" s="3"/>
      <c r="D138" s="5"/>
      <c r="E138" s="6"/>
      <c r="F138" s="12" t="e">
        <f t="shared" si="1"/>
        <v>#DIV/0!</v>
      </c>
      <c r="G138" s="212"/>
      <c r="H138" s="213"/>
      <c r="I138" s="218"/>
      <c r="J138" s="214"/>
      <c r="K138" s="213"/>
    </row>
    <row r="139" spans="1:11" ht="15.75" hidden="1" customHeight="1">
      <c r="A139" s="173" t="s">
        <v>210</v>
      </c>
      <c r="B139" s="5"/>
      <c r="C139" s="3"/>
      <c r="D139" s="5"/>
      <c r="E139" s="6"/>
      <c r="F139" s="12" t="e">
        <f t="shared" si="1"/>
        <v>#DIV/0!</v>
      </c>
      <c r="G139" s="212"/>
      <c r="H139" s="213"/>
      <c r="I139" s="218"/>
      <c r="J139" s="214"/>
      <c r="K139" s="213"/>
    </row>
    <row r="140" spans="1:11" ht="15.75" hidden="1" customHeight="1">
      <c r="A140" s="173" t="s">
        <v>211</v>
      </c>
      <c r="B140" s="5"/>
      <c r="C140" s="3"/>
      <c r="D140" s="5"/>
      <c r="E140" s="6"/>
      <c r="F140" s="12" t="e">
        <f t="shared" si="1"/>
        <v>#DIV/0!</v>
      </c>
      <c r="G140" s="212"/>
      <c r="H140" s="213"/>
      <c r="I140" s="218"/>
      <c r="J140" s="214"/>
      <c r="K140" s="213"/>
    </row>
    <row r="141" spans="1:11" ht="15.75" hidden="1" customHeight="1">
      <c r="A141" s="173" t="s">
        <v>212</v>
      </c>
      <c r="B141" s="5"/>
      <c r="C141" s="3"/>
      <c r="D141" s="5"/>
      <c r="E141" s="6"/>
      <c r="F141" s="12" t="e">
        <f t="shared" si="1"/>
        <v>#DIV/0!</v>
      </c>
      <c r="G141" s="212"/>
      <c r="H141" s="213"/>
      <c r="I141" s="218"/>
      <c r="J141" s="214"/>
      <c r="K141" s="213"/>
    </row>
    <row r="142" spans="1:11" ht="15.75" hidden="1" customHeight="1">
      <c r="A142" s="186" t="s">
        <v>49</v>
      </c>
      <c r="B142" s="185">
        <v>10</v>
      </c>
      <c r="C142" s="187">
        <v>10</v>
      </c>
      <c r="D142" s="179">
        <v>2191</v>
      </c>
      <c r="E142" s="188">
        <v>1693</v>
      </c>
      <c r="F142" s="12">
        <f t="shared" si="1"/>
        <v>77.270652670013689</v>
      </c>
      <c r="G142" s="189">
        <v>35</v>
      </c>
      <c r="H142" s="190">
        <v>3</v>
      </c>
      <c r="I142" s="191">
        <v>234</v>
      </c>
      <c r="J142" s="192">
        <v>86</v>
      </c>
      <c r="K142" s="190">
        <v>148</v>
      </c>
    </row>
    <row r="143" spans="1:11" ht="15.75" hidden="1" customHeight="1">
      <c r="A143" s="173" t="s">
        <v>213</v>
      </c>
      <c r="B143" s="185">
        <v>4</v>
      </c>
      <c r="C143" s="187">
        <v>4</v>
      </c>
      <c r="D143" s="185">
        <v>1134</v>
      </c>
      <c r="E143" s="188">
        <v>1030</v>
      </c>
      <c r="F143" s="12">
        <f t="shared" si="1"/>
        <v>90.828924162257493</v>
      </c>
      <c r="G143" s="189">
        <v>8</v>
      </c>
      <c r="H143" s="190">
        <v>1</v>
      </c>
      <c r="I143" s="191">
        <v>83</v>
      </c>
      <c r="J143" s="192">
        <v>34</v>
      </c>
      <c r="K143" s="190">
        <v>49</v>
      </c>
    </row>
    <row r="144" spans="1:11" ht="15.75" hidden="1" customHeight="1">
      <c r="A144" s="173" t="s">
        <v>214</v>
      </c>
      <c r="B144" s="177">
        <v>0</v>
      </c>
      <c r="C144" s="178">
        <v>0</v>
      </c>
      <c r="D144" s="177">
        <v>169</v>
      </c>
      <c r="E144" s="184">
        <v>106</v>
      </c>
      <c r="F144" s="12">
        <f t="shared" si="1"/>
        <v>62.721893491124256</v>
      </c>
      <c r="G144" s="189">
        <v>8</v>
      </c>
      <c r="H144" s="213"/>
      <c r="I144" s="191">
        <v>26</v>
      </c>
      <c r="J144" s="192">
        <v>8</v>
      </c>
      <c r="K144" s="190">
        <v>18</v>
      </c>
    </row>
    <row r="145" spans="1:11" ht="15.75" hidden="1" customHeight="1">
      <c r="A145" s="173" t="s">
        <v>215</v>
      </c>
      <c r="B145" s="177">
        <v>0</v>
      </c>
      <c r="C145" s="178">
        <v>0</v>
      </c>
      <c r="D145" s="177">
        <v>144</v>
      </c>
      <c r="E145" s="184">
        <v>103</v>
      </c>
      <c r="F145" s="12">
        <f t="shared" si="1"/>
        <v>71.527777777777786</v>
      </c>
      <c r="G145" s="189">
        <v>3</v>
      </c>
      <c r="H145" s="213"/>
      <c r="I145" s="191">
        <v>21</v>
      </c>
      <c r="J145" s="192">
        <v>6</v>
      </c>
      <c r="K145" s="190">
        <v>15</v>
      </c>
    </row>
    <row r="146" spans="1:11" ht="15.75" hidden="1" customHeight="1">
      <c r="A146" s="173" t="s">
        <v>216</v>
      </c>
      <c r="B146" s="177">
        <v>2</v>
      </c>
      <c r="C146" s="178">
        <v>2</v>
      </c>
      <c r="D146" s="177">
        <v>209</v>
      </c>
      <c r="E146" s="184">
        <v>163</v>
      </c>
      <c r="F146" s="12">
        <f t="shared" si="1"/>
        <v>77.990430622009569</v>
      </c>
      <c r="G146" s="189">
        <v>6</v>
      </c>
      <c r="H146" s="213"/>
      <c r="I146" s="191">
        <v>29</v>
      </c>
      <c r="J146" s="192">
        <v>13</v>
      </c>
      <c r="K146" s="190">
        <v>16</v>
      </c>
    </row>
    <row r="147" spans="1:11" ht="15.75" hidden="1" customHeight="1">
      <c r="A147" s="173" t="s">
        <v>217</v>
      </c>
      <c r="B147" s="177">
        <v>2</v>
      </c>
      <c r="C147" s="178">
        <v>2</v>
      </c>
      <c r="D147" s="177">
        <v>368</v>
      </c>
      <c r="E147" s="184">
        <v>188</v>
      </c>
      <c r="F147" s="12">
        <f t="shared" si="1"/>
        <v>51.086956521739133</v>
      </c>
      <c r="G147" s="189">
        <v>4</v>
      </c>
      <c r="H147" s="190">
        <v>2</v>
      </c>
      <c r="I147" s="191">
        <v>55</v>
      </c>
      <c r="J147" s="192">
        <v>19</v>
      </c>
      <c r="K147" s="190">
        <v>36</v>
      </c>
    </row>
    <row r="148" spans="1:11" ht="15.75" hidden="1" customHeight="1">
      <c r="A148" s="173" t="s">
        <v>218</v>
      </c>
      <c r="B148" s="177">
        <v>2</v>
      </c>
      <c r="C148" s="178">
        <v>2</v>
      </c>
      <c r="D148" s="177">
        <v>149</v>
      </c>
      <c r="E148" s="184">
        <v>103</v>
      </c>
      <c r="F148" s="12">
        <f t="shared" si="1"/>
        <v>69.127516778523486</v>
      </c>
      <c r="G148" s="189">
        <v>6</v>
      </c>
      <c r="H148" s="213"/>
      <c r="I148" s="191">
        <v>20</v>
      </c>
      <c r="J148" s="192">
        <v>6</v>
      </c>
      <c r="K148" s="190">
        <v>14</v>
      </c>
    </row>
    <row r="149" spans="1:11" ht="15.75" hidden="1" customHeight="1">
      <c r="A149" s="173" t="s">
        <v>219</v>
      </c>
      <c r="B149" s="177">
        <v>0</v>
      </c>
      <c r="C149" s="178">
        <v>0</v>
      </c>
      <c r="D149" s="177">
        <v>18</v>
      </c>
      <c r="E149" s="184">
        <v>0</v>
      </c>
      <c r="F149" s="12">
        <f t="shared" si="1"/>
        <v>0</v>
      </c>
      <c r="G149" s="212"/>
      <c r="H149" s="213"/>
      <c r="I149" s="218"/>
      <c r="J149" s="214"/>
      <c r="K149" s="213"/>
    </row>
    <row r="150" spans="1:11" ht="15.75" hidden="1" customHeight="1">
      <c r="A150" s="186" t="s">
        <v>50</v>
      </c>
      <c r="B150" s="179"/>
      <c r="C150" s="215"/>
      <c r="D150" s="179">
        <v>1763</v>
      </c>
      <c r="E150" s="217"/>
      <c r="F150" s="12">
        <f t="shared" si="1"/>
        <v>0</v>
      </c>
      <c r="G150" s="212"/>
      <c r="H150" s="213"/>
      <c r="I150" s="218"/>
      <c r="J150" s="214"/>
      <c r="K150" s="213"/>
    </row>
    <row r="151" spans="1:11" ht="15.75" hidden="1" customHeight="1">
      <c r="A151" s="173" t="s">
        <v>220</v>
      </c>
      <c r="B151" s="185">
        <v>6</v>
      </c>
      <c r="C151" s="187">
        <v>6</v>
      </c>
      <c r="D151" s="179"/>
      <c r="E151" s="217"/>
      <c r="F151" s="12" t="e">
        <f t="shared" si="1"/>
        <v>#DIV/0!</v>
      </c>
      <c r="G151" s="212"/>
      <c r="H151" s="213"/>
      <c r="I151" s="218"/>
      <c r="J151" s="214"/>
      <c r="K151" s="213"/>
    </row>
    <row r="152" spans="1:11" ht="15.75" hidden="1" customHeight="1">
      <c r="A152" s="173" t="s">
        <v>221</v>
      </c>
      <c r="B152" s="177">
        <v>1</v>
      </c>
      <c r="C152" s="178">
        <v>1</v>
      </c>
      <c r="D152" s="5"/>
      <c r="E152" s="184">
        <v>107</v>
      </c>
      <c r="F152" s="12" t="e">
        <f t="shared" si="1"/>
        <v>#DIV/0!</v>
      </c>
      <c r="G152" s="212"/>
      <c r="H152" s="213"/>
      <c r="I152" s="218"/>
      <c r="J152" s="214"/>
      <c r="K152" s="213"/>
    </row>
    <row r="153" spans="1:11" ht="15.75" hidden="1" customHeight="1">
      <c r="A153" s="173" t="s">
        <v>222</v>
      </c>
      <c r="B153" s="177">
        <v>1</v>
      </c>
      <c r="C153" s="178">
        <v>1</v>
      </c>
      <c r="D153" s="5"/>
      <c r="E153" s="6"/>
      <c r="F153" s="12" t="e">
        <f t="shared" si="1"/>
        <v>#DIV/0!</v>
      </c>
      <c r="G153" s="212"/>
      <c r="H153" s="213"/>
      <c r="I153" s="218"/>
      <c r="J153" s="214"/>
      <c r="K153" s="213"/>
    </row>
    <row r="154" spans="1:11" ht="15.75" hidden="1" customHeight="1">
      <c r="A154" s="173" t="s">
        <v>223</v>
      </c>
      <c r="B154" s="177">
        <v>2</v>
      </c>
      <c r="C154" s="178">
        <v>2</v>
      </c>
      <c r="D154" s="5"/>
      <c r="E154" s="6"/>
      <c r="F154" s="12" t="e">
        <f t="shared" si="1"/>
        <v>#DIV/0!</v>
      </c>
      <c r="G154" s="212"/>
      <c r="H154" s="213"/>
      <c r="I154" s="218"/>
      <c r="J154" s="214"/>
      <c r="K154" s="213"/>
    </row>
    <row r="155" spans="1:11" ht="15.75" hidden="1" customHeight="1">
      <c r="A155" s="173" t="s">
        <v>224</v>
      </c>
      <c r="B155" s="177">
        <v>2</v>
      </c>
      <c r="C155" s="178">
        <v>2</v>
      </c>
      <c r="D155" s="5"/>
      <c r="E155" s="6"/>
      <c r="F155" s="12" t="e">
        <f t="shared" si="1"/>
        <v>#DIV/0!</v>
      </c>
      <c r="G155" s="212"/>
      <c r="H155" s="213"/>
      <c r="I155" s="218"/>
      <c r="J155" s="214"/>
      <c r="K155" s="213"/>
    </row>
    <row r="156" spans="1:11" ht="15.75" hidden="1" customHeight="1">
      <c r="A156" s="173" t="s">
        <v>225</v>
      </c>
      <c r="B156" s="177">
        <v>1</v>
      </c>
      <c r="C156" s="178">
        <v>1</v>
      </c>
      <c r="D156" s="5"/>
      <c r="E156" s="6"/>
      <c r="F156" s="12" t="e">
        <f t="shared" si="1"/>
        <v>#DIV/0!</v>
      </c>
      <c r="G156" s="212"/>
      <c r="H156" s="213"/>
      <c r="I156" s="218"/>
      <c r="J156" s="214"/>
      <c r="K156" s="213"/>
    </row>
    <row r="157" spans="1:11" ht="15.75" hidden="1" customHeight="1">
      <c r="A157" s="173" t="s">
        <v>226</v>
      </c>
      <c r="B157" s="177">
        <v>2</v>
      </c>
      <c r="C157" s="178">
        <v>2</v>
      </c>
      <c r="D157" s="5"/>
      <c r="E157" s="6"/>
      <c r="F157" s="12" t="e">
        <f t="shared" si="1"/>
        <v>#DIV/0!</v>
      </c>
      <c r="G157" s="212"/>
      <c r="H157" s="213"/>
      <c r="I157" s="218"/>
      <c r="J157" s="214"/>
      <c r="K157" s="213"/>
    </row>
    <row r="158" spans="1:11" ht="15.75" hidden="1" customHeight="1">
      <c r="A158" s="186" t="s">
        <v>51</v>
      </c>
      <c r="B158" s="185">
        <v>14</v>
      </c>
      <c r="C158" s="187">
        <v>14</v>
      </c>
      <c r="D158" s="179">
        <v>2151</v>
      </c>
      <c r="E158" s="188">
        <v>1623</v>
      </c>
      <c r="F158" s="12">
        <f t="shared" si="1"/>
        <v>75.453277545327751</v>
      </c>
      <c r="G158" s="189">
        <v>12</v>
      </c>
      <c r="H158" s="190">
        <v>5</v>
      </c>
      <c r="I158" s="191">
        <v>200</v>
      </c>
      <c r="J158" s="192">
        <v>75</v>
      </c>
      <c r="K158" s="190">
        <v>125</v>
      </c>
    </row>
    <row r="159" spans="1:11" ht="15.75" hidden="1" customHeight="1">
      <c r="A159" s="173" t="s">
        <v>227</v>
      </c>
      <c r="B159" s="185">
        <v>6</v>
      </c>
      <c r="C159" s="187">
        <v>6</v>
      </c>
      <c r="D159" s="185">
        <v>1112</v>
      </c>
      <c r="E159" s="188">
        <v>734</v>
      </c>
      <c r="F159" s="12">
        <f t="shared" si="1"/>
        <v>66.007194244604321</v>
      </c>
      <c r="G159" s="189">
        <v>10</v>
      </c>
      <c r="H159" s="190">
        <v>3</v>
      </c>
      <c r="I159" s="191">
        <v>95</v>
      </c>
      <c r="J159" s="192">
        <v>25</v>
      </c>
      <c r="K159" s="190">
        <v>70</v>
      </c>
    </row>
    <row r="160" spans="1:11" ht="15.75" hidden="1" customHeight="1">
      <c r="A160" s="173" t="s">
        <v>228</v>
      </c>
      <c r="B160" s="177">
        <v>1</v>
      </c>
      <c r="C160" s="178">
        <v>1</v>
      </c>
      <c r="D160" s="177">
        <v>118</v>
      </c>
      <c r="E160" s="184">
        <v>110</v>
      </c>
      <c r="F160" s="12">
        <f t="shared" si="1"/>
        <v>93.220338983050837</v>
      </c>
      <c r="G160" s="189">
        <v>0</v>
      </c>
      <c r="H160" s="190">
        <v>0</v>
      </c>
      <c r="I160" s="191">
        <v>15</v>
      </c>
      <c r="J160" s="192">
        <v>5</v>
      </c>
      <c r="K160" s="190">
        <v>10</v>
      </c>
    </row>
    <row r="161" spans="1:11" ht="15.75" hidden="1" customHeight="1">
      <c r="A161" s="173" t="s">
        <v>229</v>
      </c>
      <c r="B161" s="177">
        <v>2</v>
      </c>
      <c r="C161" s="178">
        <v>2</v>
      </c>
      <c r="D161" s="177">
        <v>112</v>
      </c>
      <c r="E161" s="184">
        <v>109</v>
      </c>
      <c r="F161" s="12">
        <f t="shared" si="1"/>
        <v>97.321428571428569</v>
      </c>
      <c r="G161" s="189">
        <v>1</v>
      </c>
      <c r="H161" s="190">
        <v>1</v>
      </c>
      <c r="I161" s="191">
        <v>10</v>
      </c>
      <c r="J161" s="192">
        <v>3</v>
      </c>
      <c r="K161" s="190">
        <v>7</v>
      </c>
    </row>
    <row r="162" spans="1:11" ht="15.75" hidden="1" customHeight="1">
      <c r="A162" s="173" t="s">
        <v>230</v>
      </c>
      <c r="B162" s="177">
        <v>1</v>
      </c>
      <c r="C162" s="178">
        <v>1</v>
      </c>
      <c r="D162" s="177">
        <v>147</v>
      </c>
      <c r="E162" s="184">
        <v>116</v>
      </c>
      <c r="F162" s="12">
        <f t="shared" si="1"/>
        <v>78.911564625850332</v>
      </c>
      <c r="G162" s="189">
        <v>0</v>
      </c>
      <c r="H162" s="190">
        <v>0</v>
      </c>
      <c r="I162" s="191">
        <v>20</v>
      </c>
      <c r="J162" s="192">
        <v>5</v>
      </c>
      <c r="K162" s="190">
        <v>15</v>
      </c>
    </row>
    <row r="163" spans="1:11" ht="15.75" hidden="1" customHeight="1">
      <c r="A163" s="173" t="s">
        <v>231</v>
      </c>
      <c r="B163" s="177">
        <v>2</v>
      </c>
      <c r="C163" s="178">
        <v>2</v>
      </c>
      <c r="D163" s="177">
        <v>417</v>
      </c>
      <c r="E163" s="184">
        <v>354</v>
      </c>
      <c r="F163" s="12">
        <f t="shared" si="1"/>
        <v>84.892086330935257</v>
      </c>
      <c r="G163" s="189">
        <v>1</v>
      </c>
      <c r="H163" s="190">
        <v>1</v>
      </c>
      <c r="I163" s="191">
        <v>30</v>
      </c>
      <c r="J163" s="192">
        <v>6</v>
      </c>
      <c r="K163" s="190">
        <v>24</v>
      </c>
    </row>
    <row r="164" spans="1:11" ht="15.75" hidden="1" customHeight="1">
      <c r="A164" s="173" t="s">
        <v>232</v>
      </c>
      <c r="B164" s="177">
        <v>1</v>
      </c>
      <c r="C164" s="178">
        <v>1</v>
      </c>
      <c r="D164" s="177">
        <v>245</v>
      </c>
      <c r="E164" s="184">
        <v>200</v>
      </c>
      <c r="F164" s="12">
        <f t="shared" si="1"/>
        <v>81.632653061224488</v>
      </c>
      <c r="G164" s="189">
        <v>0</v>
      </c>
      <c r="H164" s="213"/>
      <c r="I164" s="191">
        <v>30</v>
      </c>
      <c r="J164" s="192">
        <v>4</v>
      </c>
      <c r="K164" s="190">
        <v>26</v>
      </c>
    </row>
    <row r="165" spans="1:11" ht="15.75" hidden="1" customHeight="1">
      <c r="A165" s="186" t="s">
        <v>52</v>
      </c>
      <c r="B165" s="185">
        <v>32</v>
      </c>
      <c r="C165" s="187">
        <v>32</v>
      </c>
      <c r="D165" s="179">
        <v>5011</v>
      </c>
      <c r="E165" s="188">
        <v>3707</v>
      </c>
      <c r="F165" s="12">
        <f t="shared" si="1"/>
        <v>73.977250049890245</v>
      </c>
      <c r="G165" s="189">
        <v>36</v>
      </c>
      <c r="H165" s="190">
        <v>8</v>
      </c>
      <c r="I165" s="191">
        <v>159</v>
      </c>
      <c r="J165" s="192">
        <v>61</v>
      </c>
      <c r="K165" s="190">
        <v>98</v>
      </c>
    </row>
    <row r="166" spans="1:11" ht="15.75" hidden="1" customHeight="1">
      <c r="A166" s="173" t="s">
        <v>233</v>
      </c>
      <c r="B166" s="185">
        <v>9</v>
      </c>
      <c r="C166" s="185">
        <v>9</v>
      </c>
      <c r="D166" s="219">
        <v>2224</v>
      </c>
      <c r="E166" s="220">
        <v>1542</v>
      </c>
      <c r="F166" s="12">
        <f t="shared" si="1"/>
        <v>69.334532374100718</v>
      </c>
      <c r="G166" s="221">
        <v>20</v>
      </c>
      <c r="H166" s="222">
        <v>3</v>
      </c>
      <c r="I166" s="222">
        <v>55</v>
      </c>
      <c r="J166" s="222">
        <v>40</v>
      </c>
      <c r="K166" s="222">
        <v>15</v>
      </c>
    </row>
    <row r="167" spans="1:11" ht="15.75" hidden="1" customHeight="1">
      <c r="A167" s="173" t="s">
        <v>234</v>
      </c>
      <c r="B167" s="177">
        <v>3</v>
      </c>
      <c r="C167" s="177">
        <v>3</v>
      </c>
      <c r="D167" s="223">
        <v>723</v>
      </c>
      <c r="E167" s="223">
        <v>544</v>
      </c>
      <c r="F167" s="12">
        <f t="shared" si="1"/>
        <v>75.242047026279394</v>
      </c>
      <c r="G167" s="222">
        <v>1</v>
      </c>
      <c r="H167" s="222">
        <v>1</v>
      </c>
      <c r="I167" s="222">
        <v>22</v>
      </c>
      <c r="J167" s="222">
        <v>3</v>
      </c>
      <c r="K167" s="222">
        <v>19</v>
      </c>
    </row>
    <row r="168" spans="1:11" ht="15.75" hidden="1" customHeight="1">
      <c r="A168" s="173" t="s">
        <v>235</v>
      </c>
      <c r="B168" s="177">
        <v>6</v>
      </c>
      <c r="C168" s="177">
        <v>6</v>
      </c>
      <c r="D168" s="223">
        <v>627</v>
      </c>
      <c r="E168" s="223">
        <v>495</v>
      </c>
      <c r="F168" s="12">
        <f t="shared" si="1"/>
        <v>78.94736842105263</v>
      </c>
      <c r="G168" s="222">
        <v>9</v>
      </c>
      <c r="H168" s="222">
        <v>4</v>
      </c>
      <c r="I168" s="222">
        <v>13</v>
      </c>
      <c r="J168" s="222">
        <v>11</v>
      </c>
      <c r="K168" s="222">
        <v>2</v>
      </c>
    </row>
    <row r="169" spans="1:11" ht="15.75" hidden="1" customHeight="1">
      <c r="A169" s="173" t="s">
        <v>236</v>
      </c>
      <c r="B169" s="177">
        <v>8</v>
      </c>
      <c r="C169" s="177">
        <v>8</v>
      </c>
      <c r="D169" s="223">
        <v>556</v>
      </c>
      <c r="E169" s="223">
        <v>492</v>
      </c>
      <c r="F169" s="12">
        <f t="shared" si="1"/>
        <v>88.489208633093526</v>
      </c>
      <c r="G169" s="222">
        <v>6</v>
      </c>
      <c r="H169" s="222">
        <v>0</v>
      </c>
      <c r="I169" s="222">
        <v>41</v>
      </c>
      <c r="J169" s="222">
        <v>5</v>
      </c>
      <c r="K169" s="222">
        <v>36</v>
      </c>
    </row>
    <row r="170" spans="1:11" ht="15.75" hidden="1" customHeight="1">
      <c r="A170" s="173" t="s">
        <v>237</v>
      </c>
      <c r="B170" s="177">
        <v>3</v>
      </c>
      <c r="C170" s="177">
        <v>3</v>
      </c>
      <c r="D170" s="223">
        <v>390</v>
      </c>
      <c r="E170" s="223">
        <v>277</v>
      </c>
      <c r="F170" s="12">
        <f t="shared" si="1"/>
        <v>71.025641025641022</v>
      </c>
      <c r="G170" s="222">
        <v>0</v>
      </c>
      <c r="H170" s="222">
        <v>0</v>
      </c>
      <c r="I170" s="222">
        <v>20</v>
      </c>
      <c r="J170" s="222">
        <v>2</v>
      </c>
      <c r="K170" s="222">
        <v>18</v>
      </c>
    </row>
    <row r="171" spans="1:11" ht="15.75" hidden="1" customHeight="1">
      <c r="A171" s="173" t="s">
        <v>238</v>
      </c>
      <c r="B171" s="177">
        <v>3</v>
      </c>
      <c r="C171" s="177">
        <v>3</v>
      </c>
      <c r="D171" s="223">
        <v>491</v>
      </c>
      <c r="E171" s="223">
        <v>357</v>
      </c>
      <c r="F171" s="12">
        <f t="shared" si="1"/>
        <v>72.708757637474548</v>
      </c>
      <c r="G171" s="222">
        <v>0</v>
      </c>
      <c r="H171" s="222">
        <v>0</v>
      </c>
      <c r="I171" s="222">
        <v>8</v>
      </c>
      <c r="J171" s="222">
        <v>0</v>
      </c>
      <c r="K171" s="222">
        <v>8</v>
      </c>
    </row>
    <row r="172" spans="1:11" ht="15.75" hidden="1" customHeight="1">
      <c r="A172" s="186" t="s">
        <v>53</v>
      </c>
      <c r="B172" s="185">
        <v>18</v>
      </c>
      <c r="C172" s="185">
        <v>18</v>
      </c>
      <c r="D172" s="179">
        <v>3415</v>
      </c>
      <c r="E172" s="188">
        <v>2165</v>
      </c>
      <c r="F172" s="12">
        <f t="shared" si="1"/>
        <v>63.396778916544662</v>
      </c>
      <c r="G172" s="224">
        <v>24</v>
      </c>
      <c r="H172" s="225">
        <v>12</v>
      </c>
      <c r="I172" s="224">
        <v>523</v>
      </c>
      <c r="J172" s="225">
        <v>70</v>
      </c>
      <c r="K172" s="225">
        <v>453</v>
      </c>
    </row>
    <row r="173" spans="1:11" ht="15.75" hidden="1" customHeight="1">
      <c r="A173" s="173" t="s">
        <v>239</v>
      </c>
      <c r="B173" s="204">
        <v>2</v>
      </c>
      <c r="C173" s="204">
        <v>2</v>
      </c>
      <c r="D173" s="200">
        <v>495</v>
      </c>
      <c r="E173" s="200">
        <v>495</v>
      </c>
      <c r="F173" s="12">
        <f t="shared" si="1"/>
        <v>100</v>
      </c>
      <c r="G173" s="207">
        <v>5</v>
      </c>
      <c r="H173" s="216">
        <v>4</v>
      </c>
      <c r="I173" s="207">
        <v>130</v>
      </c>
      <c r="J173" s="216">
        <v>11</v>
      </c>
      <c r="K173" s="216">
        <v>119</v>
      </c>
    </row>
    <row r="174" spans="1:11" ht="15.75" hidden="1" customHeight="1">
      <c r="A174" s="173" t="s">
        <v>240</v>
      </c>
      <c r="B174" s="209">
        <v>4</v>
      </c>
      <c r="C174" s="209">
        <v>4</v>
      </c>
      <c r="D174" s="209">
        <v>950</v>
      </c>
      <c r="E174" s="209">
        <v>950</v>
      </c>
      <c r="F174" s="12">
        <f t="shared" si="1"/>
        <v>100</v>
      </c>
      <c r="G174" s="207">
        <v>11</v>
      </c>
      <c r="H174" s="216">
        <v>6</v>
      </c>
      <c r="I174" s="207">
        <v>164</v>
      </c>
      <c r="J174" s="216">
        <v>14</v>
      </c>
      <c r="K174" s="216">
        <v>150</v>
      </c>
    </row>
    <row r="175" spans="1:11" ht="15.75" hidden="1" customHeight="1">
      <c r="A175" s="173" t="s">
        <v>241</v>
      </c>
      <c r="B175" s="209">
        <v>2</v>
      </c>
      <c r="C175" s="209">
        <v>2</v>
      </c>
      <c r="D175" s="209">
        <v>138</v>
      </c>
      <c r="E175" s="209">
        <v>138</v>
      </c>
      <c r="F175" s="12">
        <f t="shared" si="1"/>
        <v>100</v>
      </c>
      <c r="G175" s="207">
        <v>5</v>
      </c>
      <c r="H175" s="216">
        <v>0</v>
      </c>
      <c r="I175" s="207">
        <v>54</v>
      </c>
      <c r="J175" s="216">
        <v>3</v>
      </c>
      <c r="K175" s="216">
        <v>51</v>
      </c>
    </row>
    <row r="176" spans="1:11" ht="15.75" hidden="1" customHeight="1">
      <c r="A176" s="173" t="s">
        <v>242</v>
      </c>
      <c r="B176" s="209">
        <v>2</v>
      </c>
      <c r="C176" s="209">
        <v>2</v>
      </c>
      <c r="D176" s="209">
        <v>129</v>
      </c>
      <c r="E176" s="209">
        <v>129</v>
      </c>
      <c r="F176" s="12">
        <f t="shared" si="1"/>
        <v>100</v>
      </c>
      <c r="G176" s="207">
        <v>1</v>
      </c>
      <c r="H176" s="216">
        <v>0</v>
      </c>
      <c r="I176" s="207">
        <v>53</v>
      </c>
      <c r="J176" s="216">
        <v>16</v>
      </c>
      <c r="K176" s="216">
        <v>37</v>
      </c>
    </row>
    <row r="177" spans="1:12" ht="15.75" hidden="1" customHeight="1">
      <c r="A177" s="173" t="s">
        <v>243</v>
      </c>
      <c r="B177" s="209">
        <v>1</v>
      </c>
      <c r="C177" s="209">
        <v>1</v>
      </c>
      <c r="D177" s="209">
        <v>52</v>
      </c>
      <c r="E177" s="209">
        <v>52</v>
      </c>
      <c r="F177" s="12">
        <f t="shared" si="1"/>
        <v>100</v>
      </c>
      <c r="G177" s="207">
        <v>0</v>
      </c>
      <c r="H177" s="216">
        <v>0</v>
      </c>
      <c r="I177" s="207">
        <v>18</v>
      </c>
      <c r="J177" s="216">
        <v>2</v>
      </c>
      <c r="K177" s="216">
        <v>16</v>
      </c>
    </row>
    <row r="178" spans="1:12" ht="15.75" hidden="1" customHeight="1">
      <c r="A178" s="173" t="s">
        <v>244</v>
      </c>
      <c r="B178" s="209">
        <v>3</v>
      </c>
      <c r="C178" s="209">
        <v>3</v>
      </c>
      <c r="D178" s="209">
        <v>130</v>
      </c>
      <c r="E178" s="209">
        <v>130</v>
      </c>
      <c r="F178" s="12">
        <f t="shared" si="1"/>
        <v>100</v>
      </c>
      <c r="G178" s="207">
        <v>1</v>
      </c>
      <c r="H178" s="216">
        <v>1</v>
      </c>
      <c r="I178" s="207">
        <v>8</v>
      </c>
      <c r="J178" s="216">
        <v>3</v>
      </c>
      <c r="K178" s="216">
        <v>5</v>
      </c>
    </row>
    <row r="179" spans="1:12" ht="15.75" hidden="1" customHeight="1">
      <c r="A179" s="173" t="s">
        <v>245</v>
      </c>
      <c r="B179" s="209">
        <v>3</v>
      </c>
      <c r="C179" s="209">
        <v>3</v>
      </c>
      <c r="D179" s="209">
        <v>227</v>
      </c>
      <c r="E179" s="209">
        <v>227</v>
      </c>
      <c r="F179" s="12">
        <f t="shared" si="1"/>
        <v>100</v>
      </c>
      <c r="G179" s="207">
        <v>1</v>
      </c>
      <c r="H179" s="216">
        <v>1</v>
      </c>
      <c r="I179" s="207">
        <v>83</v>
      </c>
      <c r="J179" s="216">
        <v>17</v>
      </c>
      <c r="K179" s="216">
        <v>66</v>
      </c>
    </row>
    <row r="180" spans="1:12" ht="15.75" hidden="1" customHeight="1">
      <c r="A180" s="173" t="s">
        <v>155</v>
      </c>
      <c r="B180" s="209">
        <v>1</v>
      </c>
      <c r="C180" s="209">
        <v>1</v>
      </c>
      <c r="D180" s="209">
        <v>44</v>
      </c>
      <c r="E180" s="209">
        <v>44</v>
      </c>
      <c r="F180" s="12">
        <f t="shared" si="1"/>
        <v>100</v>
      </c>
      <c r="G180" s="207">
        <v>0</v>
      </c>
      <c r="H180" s="216">
        <v>0</v>
      </c>
      <c r="I180" s="207">
        <v>13</v>
      </c>
      <c r="J180" s="216">
        <v>4</v>
      </c>
      <c r="K180" s="216">
        <v>9</v>
      </c>
    </row>
    <row r="181" spans="1:12" ht="15.75" hidden="1" customHeight="1">
      <c r="A181" s="186" t="s">
        <v>54</v>
      </c>
      <c r="B181" s="185">
        <v>19</v>
      </c>
      <c r="C181" s="187"/>
      <c r="D181" s="179">
        <v>6055</v>
      </c>
      <c r="E181" s="188">
        <v>5059</v>
      </c>
      <c r="F181" s="12">
        <f t="shared" si="1"/>
        <v>83.550784475639972</v>
      </c>
      <c r="G181" s="189"/>
      <c r="H181" s="213"/>
      <c r="I181" s="218"/>
      <c r="J181" s="214"/>
      <c r="K181" s="213"/>
    </row>
    <row r="182" spans="1:12" ht="15.75" hidden="1" customHeight="1">
      <c r="A182" s="173" t="s">
        <v>246</v>
      </c>
      <c r="B182" s="185">
        <v>5</v>
      </c>
      <c r="C182" s="187">
        <v>5</v>
      </c>
      <c r="D182" s="185">
        <v>1946</v>
      </c>
      <c r="E182" s="188">
        <v>1899</v>
      </c>
      <c r="F182" s="12">
        <f t="shared" si="1"/>
        <v>97.584789311408016</v>
      </c>
      <c r="G182" s="189">
        <v>25</v>
      </c>
      <c r="H182" s="190">
        <v>4</v>
      </c>
      <c r="I182" s="191">
        <v>252</v>
      </c>
      <c r="J182" s="192">
        <v>14</v>
      </c>
      <c r="K182" s="190">
        <v>238</v>
      </c>
    </row>
    <row r="183" spans="1:12" ht="15.75" hidden="1" customHeight="1">
      <c r="A183" s="173" t="s">
        <v>198</v>
      </c>
      <c r="B183" s="177">
        <v>5</v>
      </c>
      <c r="C183" s="178">
        <v>7</v>
      </c>
      <c r="D183" s="177">
        <v>1001</v>
      </c>
      <c r="E183" s="184">
        <v>989</v>
      </c>
      <c r="F183" s="12">
        <f t="shared" si="1"/>
        <v>98.801198801198794</v>
      </c>
      <c r="G183" s="189">
        <v>12</v>
      </c>
      <c r="H183" s="190">
        <v>2</v>
      </c>
      <c r="I183" s="191">
        <v>117</v>
      </c>
      <c r="J183" s="192">
        <v>3</v>
      </c>
      <c r="K183" s="190">
        <v>114</v>
      </c>
    </row>
    <row r="184" spans="1:12" ht="15.75" hidden="1" customHeight="1">
      <c r="A184" s="173" t="s">
        <v>247</v>
      </c>
      <c r="B184" s="177">
        <v>0</v>
      </c>
      <c r="C184" s="178">
        <v>2</v>
      </c>
      <c r="D184" s="177">
        <v>137</v>
      </c>
      <c r="E184" s="184">
        <v>105</v>
      </c>
      <c r="F184" s="12">
        <f t="shared" si="1"/>
        <v>76.642335766423358</v>
      </c>
      <c r="G184" s="189">
        <v>1</v>
      </c>
      <c r="H184" s="213"/>
      <c r="I184" s="191">
        <v>29</v>
      </c>
      <c r="J184" s="192">
        <v>3</v>
      </c>
      <c r="K184" s="190">
        <v>26</v>
      </c>
    </row>
    <row r="185" spans="1:12" ht="15.75" hidden="1" customHeight="1">
      <c r="A185" s="173" t="s">
        <v>248</v>
      </c>
      <c r="B185" s="177">
        <v>1</v>
      </c>
      <c r="C185" s="178">
        <v>3</v>
      </c>
      <c r="D185" s="177">
        <v>208</v>
      </c>
      <c r="E185" s="184">
        <v>160</v>
      </c>
      <c r="F185" s="12">
        <f t="shared" si="1"/>
        <v>76.923076923076934</v>
      </c>
      <c r="G185" s="189">
        <v>1</v>
      </c>
      <c r="H185" s="213"/>
      <c r="I185" s="191">
        <v>29</v>
      </c>
      <c r="J185" s="192">
        <v>1</v>
      </c>
      <c r="K185" s="190">
        <v>28</v>
      </c>
      <c r="L185" s="226"/>
    </row>
    <row r="186" spans="1:12" ht="15.75" hidden="1" customHeight="1">
      <c r="A186" s="173" t="s">
        <v>249</v>
      </c>
      <c r="B186" s="177">
        <v>1</v>
      </c>
      <c r="C186" s="178">
        <v>3</v>
      </c>
      <c r="D186" s="177">
        <v>162</v>
      </c>
      <c r="E186" s="184">
        <v>144</v>
      </c>
      <c r="F186" s="12">
        <f t="shared" si="1"/>
        <v>88.888888888888886</v>
      </c>
      <c r="G186" s="189">
        <v>0</v>
      </c>
      <c r="H186" s="213"/>
      <c r="I186" s="191">
        <v>66</v>
      </c>
      <c r="J186" s="192">
        <v>6</v>
      </c>
      <c r="K186" s="190">
        <v>60</v>
      </c>
    </row>
    <row r="187" spans="1:12" ht="15.75" hidden="1" customHeight="1">
      <c r="A187" s="173" t="s">
        <v>250</v>
      </c>
      <c r="B187" s="177">
        <v>1</v>
      </c>
      <c r="C187" s="178">
        <v>2</v>
      </c>
      <c r="D187" s="177">
        <v>350</v>
      </c>
      <c r="E187" s="184">
        <v>283</v>
      </c>
      <c r="F187" s="12">
        <f t="shared" si="1"/>
        <v>80.857142857142861</v>
      </c>
      <c r="G187" s="189">
        <v>3</v>
      </c>
      <c r="H187" s="190">
        <v>2</v>
      </c>
      <c r="I187" s="191">
        <v>55</v>
      </c>
      <c r="J187" s="192">
        <v>4</v>
      </c>
      <c r="K187" s="190">
        <v>51</v>
      </c>
    </row>
    <row r="188" spans="1:12" ht="15.75" hidden="1" customHeight="1">
      <c r="A188" s="173" t="s">
        <v>251</v>
      </c>
      <c r="B188" s="177">
        <v>1</v>
      </c>
      <c r="C188" s="178">
        <v>3</v>
      </c>
      <c r="D188" s="177">
        <v>223</v>
      </c>
      <c r="E188" s="184">
        <v>189</v>
      </c>
      <c r="F188" s="12">
        <f t="shared" si="1"/>
        <v>84.753363228699556</v>
      </c>
      <c r="G188" s="189">
        <v>1</v>
      </c>
      <c r="H188" s="213"/>
      <c r="I188" s="191">
        <v>49</v>
      </c>
      <c r="J188" s="192">
        <v>2</v>
      </c>
      <c r="K188" s="190">
        <v>47</v>
      </c>
    </row>
    <row r="189" spans="1:12" ht="15.75" hidden="1" customHeight="1">
      <c r="A189" s="173" t="s">
        <v>252</v>
      </c>
      <c r="B189" s="177">
        <v>2</v>
      </c>
      <c r="C189" s="178">
        <v>5</v>
      </c>
      <c r="D189" s="177">
        <v>783</v>
      </c>
      <c r="E189" s="184">
        <v>751</v>
      </c>
      <c r="F189" s="12">
        <f t="shared" si="1"/>
        <v>95.913154533844192</v>
      </c>
      <c r="G189" s="189">
        <v>1</v>
      </c>
      <c r="H189" s="213"/>
      <c r="I189" s="191">
        <v>64</v>
      </c>
      <c r="J189" s="192">
        <v>1</v>
      </c>
      <c r="K189" s="190">
        <v>63</v>
      </c>
    </row>
    <row r="190" spans="1:12" ht="15.75" hidden="1" customHeight="1">
      <c r="A190" s="173" t="s">
        <v>253</v>
      </c>
      <c r="B190" s="177">
        <v>2</v>
      </c>
      <c r="C190" s="178">
        <v>4</v>
      </c>
      <c r="D190" s="177">
        <v>222</v>
      </c>
      <c r="E190" s="184">
        <v>211</v>
      </c>
      <c r="F190" s="12">
        <f t="shared" si="1"/>
        <v>95.045045045045043</v>
      </c>
      <c r="G190" s="189">
        <v>10</v>
      </c>
      <c r="H190" s="190">
        <v>4</v>
      </c>
      <c r="I190" s="191">
        <v>80</v>
      </c>
      <c r="J190" s="192">
        <v>2</v>
      </c>
      <c r="K190" s="190">
        <v>78</v>
      </c>
    </row>
    <row r="191" spans="1:12" ht="15.75" hidden="1" customHeight="1">
      <c r="A191" s="173" t="s">
        <v>254</v>
      </c>
      <c r="B191" s="227">
        <v>1</v>
      </c>
      <c r="C191" s="228">
        <v>3</v>
      </c>
      <c r="D191" s="227">
        <v>257</v>
      </c>
      <c r="E191" s="229">
        <v>197</v>
      </c>
      <c r="F191" s="230">
        <f t="shared" si="1"/>
        <v>76.653696498054487</v>
      </c>
      <c r="G191" s="231">
        <v>3</v>
      </c>
      <c r="H191" s="232"/>
      <c r="I191" s="233">
        <v>105</v>
      </c>
      <c r="J191" s="234">
        <v>2</v>
      </c>
      <c r="K191" s="235">
        <v>103</v>
      </c>
    </row>
    <row r="192" spans="1:1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H1:H2"/>
    <mergeCell ref="I1:I2"/>
    <mergeCell ref="J1:K1"/>
    <mergeCell ref="A1:A2"/>
    <mergeCell ref="B1:B2"/>
    <mergeCell ref="C1:C2"/>
    <mergeCell ref="D1:D2"/>
    <mergeCell ref="E1:E2"/>
    <mergeCell ref="F1:F2"/>
    <mergeCell ref="G1:G2"/>
  </mergeCells>
  <pageMargins left="0.25" right="0.25" top="0.75" bottom="0.75" header="0" footer="0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показатели_УКР_ОО</vt:lpstr>
      <vt:lpstr>показатели_УКР_ОВЗ</vt:lpstr>
      <vt:lpstr>показатели УКР_сельские поселен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RMC-12</dc:creator>
  <cp:lastModifiedBy>IT</cp:lastModifiedBy>
  <dcterms:created xsi:type="dcterms:W3CDTF">2020-09-16T06:53:05Z</dcterms:created>
  <dcterms:modified xsi:type="dcterms:W3CDTF">2022-08-12T05:08:43Z</dcterms:modified>
</cp:coreProperties>
</file>